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755" activeTab="1"/>
  </bookViews>
  <sheets>
    <sheet name="TT" sheetId="1" r:id="rId1"/>
    <sheet name="04" sheetId="2" r:id="rId2"/>
    <sheet name="05" sheetId="3" r:id="rId3"/>
    <sheet name="PLChuaDieuKien" sheetId="4" r:id="rId4"/>
  </sheets>
  <externalReferences>
    <externalReference r:id="rId7"/>
  </externalReferences>
  <definedNames>
    <definedName name="_xlnm.Print_Area" localSheetId="1">'04'!$A$1:$U$125</definedName>
    <definedName name="_xlnm.Print_Area" localSheetId="2">'05'!$A$1:$U$125</definedName>
    <definedName name="_xlnm.Print_Area" localSheetId="0">'TT'!$A$1:$C$15</definedName>
    <definedName name="_xlnm.Print_Titles" localSheetId="3">'PLChuaDieuKien'!$4:$5</definedName>
  </definedNames>
  <calcPr fullCalcOnLoad="1"/>
</workbook>
</file>

<file path=xl/sharedStrings.xml><?xml version="1.0" encoding="utf-8"?>
<sst xmlns="http://schemas.openxmlformats.org/spreadsheetml/2006/main" count="650" uniqueCount="148">
  <si>
    <t>Thông tin chung biểu mẫu</t>
  </si>
  <si>
    <t>Thay đổi thông tin cột C để điền thông tin vào các biểu mẫu</t>
  </si>
  <si>
    <t>Đơn vị báo cáo</t>
  </si>
  <si>
    <t xml:space="preserve">Đơn vị  báo cáo: 
Đơn vị nhận báo cáo: </t>
  </si>
  <si>
    <t>Lãnh đạo</t>
  </si>
  <si>
    <t>Họ tên người ký</t>
  </si>
  <si>
    <t>Mai Anh Tuấn</t>
  </si>
  <si>
    <t xml:space="preserve">Ngày ký </t>
  </si>
  <si>
    <t>Quảng Trị, ngày 03 tháng 4 năm 2023</t>
  </si>
  <si>
    <t xml:space="preserve">Chức danh </t>
  </si>
  <si>
    <t>KT.CỤC TRƯỞNG
PHÓ CỤC TRƯỞNG</t>
  </si>
  <si>
    <t>Người lập biểu</t>
  </si>
  <si>
    <t>Họ tên người lập biểu</t>
  </si>
  <si>
    <t>Nguyễn Cẩm Giang</t>
  </si>
  <si>
    <t>Kỳ báo cáo</t>
  </si>
  <si>
    <t>06 tháng / năm 2023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</si>
  <si>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</si>
  <si>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</si>
  <si>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>KẾT QUẢ THI HÀNH ÁN DÂN SỰ TÍNH BẰNG VIỆC CHIA THEO CƠ QUAN THI HÀNH ÁN DÂN SỰ VÀ CHẤP HÀNH VIÊN
06 tháng/năm 2023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</si>
  <si>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</si>
  <si>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</si>
  <si>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</si>
  <si>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</si>
  <si>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</si>
  <si>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</si>
  <si>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</si>
  <si>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</si>
  <si>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</si>
  <si>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</si>
  <si>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</si>
  <si>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</si>
  <si>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</si>
  <si>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</si>
  <si>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</si>
  <si>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</si>
  <si>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</si>
  <si>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</si>
  <si>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</si>
  <si>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</si>
  <si>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</si>
  <si>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</si>
  <si>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</si>
  <si>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</si>
  <si>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</si>
  <si>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</si>
  <si>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</si>
  <si>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</si>
  <si>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</si>
  <si>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</si>
  <si>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</si>
  <si>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</si>
  <si>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</si>
  <si>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</si>
  <si>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</si>
  <si>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</si>
  <si>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</si>
  <si>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</si>
  <si>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</si>
  <si>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</si>
  <si>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</si>
  <si>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</si>
  <si>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</si>
  <si>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Tổng số</t>
  </si>
  <si>
    <t xml:space="preserve"> </t>
  </si>
  <si>
    <t>I</t>
  </si>
  <si>
    <t>Cục THADS tỉnh Quảng Trị</t>
  </si>
  <si>
    <t>Nguyễn Tài Ba</t>
  </si>
  <si>
    <t>Lê Thị Mỹ Hạnh</t>
  </si>
  <si>
    <t>Trần Thị Hoa</t>
  </si>
  <si>
    <t>Phạm Vũ Ngọc Minh</t>
  </si>
  <si>
    <t/>
  </si>
  <si>
    <t>Tạ Công Tuấn</t>
  </si>
  <si>
    <t>Văn Viết Phúc</t>
  </si>
  <si>
    <t>Trần Thanh Hải</t>
  </si>
  <si>
    <t>Bùi Thị Bích Phượng</t>
  </si>
  <si>
    <t>Chấp hành viên …</t>
  </si>
  <si>
    <t>II</t>
  </si>
  <si>
    <t>Chi cục THADS</t>
  </si>
  <si>
    <t>Chi cục THADS TP Đông Hà</t>
  </si>
  <si>
    <t>Ngô Tú Ngọc</t>
  </si>
  <si>
    <t>Võ Đình Đạo</t>
  </si>
  <si>
    <t>Trần Thị Lý</t>
  </si>
  <si>
    <t>Hoàng Thị Thanh Trúc</t>
  </si>
  <si>
    <t>Nguyễn Thị Miền</t>
  </si>
  <si>
    <t>Dương Thế Việt</t>
  </si>
  <si>
    <t>Nguyễn Đức Nhân</t>
  </si>
  <si>
    <t>Lê Giang Sơn</t>
  </si>
  <si>
    <t>Chi cục THADS tx Quảng Trị</t>
  </si>
  <si>
    <t>Nguyễn Quốc Hùng</t>
  </si>
  <si>
    <t>Phan Văn Tăng</t>
  </si>
  <si>
    <t>Chi cục THADS H Vĩnh Linh</t>
  </si>
  <si>
    <t>Hoàng Thị Kim Anh</t>
  </si>
  <si>
    <t>Trần Thị Phượng</t>
  </si>
  <si>
    <t>Đỗ Thị Trang</t>
  </si>
  <si>
    <t>Chi cục THADS H Gio Linh</t>
  </si>
  <si>
    <t>Thái Văn Thành</t>
  </si>
  <si>
    <t>Nguyễn Thị Hiền</t>
  </si>
  <si>
    <t>Nguyễn Thị Mỹ Hạnh</t>
  </si>
  <si>
    <t>Lê Thị Hải Châu</t>
  </si>
  <si>
    <t>Chi cục THADS H Hải Lăng</t>
  </si>
  <si>
    <t>Trần Văn Đạt</t>
  </si>
  <si>
    <t>Nguyễn Xuân Đức</t>
  </si>
  <si>
    <t>Lê Đức Hòa</t>
  </si>
  <si>
    <t>Chi cục THADS H Triệu Phong</t>
  </si>
  <si>
    <t>Vũ Hải Sơn</t>
  </si>
  <si>
    <t>Trần Phúc Kiều</t>
  </si>
  <si>
    <t>Hoàng Thị Chi Mai</t>
  </si>
  <si>
    <t>Chi cục THADS H Cam Lộ</t>
  </si>
  <si>
    <t>Nguyễn Ngọc Lành</t>
  </si>
  <si>
    <t>Nguyễn Thị Phượng</t>
  </si>
  <si>
    <t>Chi cục THADS H Đakrông</t>
  </si>
  <si>
    <t>Nguyễn Trình</t>
  </si>
  <si>
    <t>Nguyễn Hữu Khanh</t>
  </si>
  <si>
    <t>Chi cục THADS H Hướng Hoá</t>
  </si>
  <si>
    <t>Phan Nhật Việt</t>
  </si>
  <si>
    <t>Nguyễn Ngọc Cường</t>
  </si>
  <si>
    <t>Lê Nam Thanh Tài</t>
  </si>
  <si>
    <t>NGƯỜI LẬP BIỂU</t>
  </si>
  <si>
    <t xml:space="preserve">Biểu số: 05/TK-THA
Ban hành theo TT số: 06/2019/TT-BTP
ngày 21 tháng 11 năm 2019
Ngày nhận báo cáo: </t>
  </si>
  <si>
    <t>KẾT QUẢ THI HÀNH ÁN DÂN SỰ TÍNH BẰNG TIỀN CHIA THEO CƠ QUAN THI HÀNH ÁN DÂN SỰ VÀ CHẤP HÀNH VIÊN
06 tháng/năm 2023</t>
  </si>
  <si>
    <t>Đơn vị tính: 1.000 VNĐ và %</t>
  </si>
  <si>
    <t>Thu hồi, sửa, hủy quyết định THA</t>
  </si>
  <si>
    <t>Giảm nghĩa vụ thi hành án</t>
  </si>
  <si>
    <t>PHỤ LỤC THEO DÕI SỐ CHUYỂN THEO DÕI RIÊNG</t>
  </si>
  <si>
    <t>06 tháng/năm 2023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</si>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</sst>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19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0" xfId="0" applyNumberFormat="1" applyFill="1" applyAlignment="1">
      <alignment horizontal="left" vertical="top" wrapText="1"/>
    </xf>
    <xf numFmtId="49" fontId="20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0" fillId="3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1" fillId="35" borderId="0" xfId="0" applyNumberFormat="1" applyFont="1" applyFill="1" applyAlignment="1">
      <alignment/>
    </xf>
    <xf numFmtId="1" fontId="22" fillId="35" borderId="0" xfId="0" applyNumberFormat="1" applyFont="1" applyFill="1" applyAlignment="1">
      <alignment horizontal="center"/>
    </xf>
    <xf numFmtId="1" fontId="21" fillId="3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3" fillId="0" borderId="12" xfId="0" applyNumberFormat="1" applyFont="1" applyFill="1" applyBorder="1" applyAlignment="1">
      <alignment horizontal="right"/>
    </xf>
    <xf numFmtId="2" fontId="0" fillId="35" borderId="0" xfId="0" applyNumberFormat="1" applyFont="1" applyFill="1" applyAlignment="1">
      <alignment/>
    </xf>
    <xf numFmtId="0" fontId="24" fillId="35" borderId="13" xfId="0" applyNumberFormat="1" applyFont="1" applyFill="1" applyBorder="1" applyAlignment="1">
      <alignment horizontal="center" vertical="center" wrapText="1"/>
    </xf>
    <xf numFmtId="0" fontId="24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 wrapText="1"/>
      <protection/>
    </xf>
    <xf numFmtId="49" fontId="24" fillId="35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35" borderId="14" xfId="0" applyNumberFormat="1" applyFont="1" applyFill="1" applyBorder="1" applyAlignment="1" applyProtection="1">
      <alignment horizontal="center" vertical="center" wrapText="1"/>
      <protection/>
    </xf>
    <xf numFmtId="49" fontId="24" fillId="35" borderId="15" xfId="0" applyNumberFormat="1" applyFont="1" applyFill="1" applyBorder="1" applyAlignment="1" applyProtection="1">
      <alignment horizontal="center" vertical="center" wrapText="1"/>
      <protection/>
    </xf>
    <xf numFmtId="1" fontId="24" fillId="35" borderId="13" xfId="0" applyNumberFormat="1" applyFont="1" applyFill="1" applyBorder="1" applyAlignment="1">
      <alignment horizontal="center" vertical="center" wrapText="1"/>
    </xf>
    <xf numFmtId="49" fontId="24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5" borderId="0" xfId="0" applyNumberFormat="1" applyFont="1" applyFill="1" applyAlignment="1">
      <alignment horizontal="center" vertical="center"/>
    </xf>
    <xf numFmtId="0" fontId="24" fillId="35" borderId="16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1" fontId="24" fillId="35" borderId="16" xfId="0" applyNumberFormat="1" applyFont="1" applyFill="1" applyBorder="1" applyAlignment="1">
      <alignment horizontal="center" vertical="center" wrapText="1"/>
    </xf>
    <xf numFmtId="49" fontId="24" fillId="35" borderId="16" xfId="0" applyNumberFormat="1" applyFont="1" applyFill="1" applyBorder="1" applyAlignment="1" applyProtection="1">
      <alignment horizontal="center" vertical="center" wrapText="1"/>
      <protection/>
    </xf>
    <xf numFmtId="49" fontId="0" fillId="35" borderId="0" xfId="0" applyNumberFormat="1" applyFont="1" applyFill="1" applyBorder="1" applyAlignment="1">
      <alignment horizontal="center" vertical="center"/>
    </xf>
    <xf numFmtId="0" fontId="24" fillId="35" borderId="17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 wrapText="1"/>
      <protection/>
    </xf>
    <xf numFmtId="1" fontId="24" fillId="35" borderId="17" xfId="0" applyNumberFormat="1" applyFont="1" applyFill="1" applyBorder="1" applyAlignment="1">
      <alignment horizontal="center" vertical="center" wrapText="1"/>
    </xf>
    <xf numFmtId="9" fontId="0" fillId="35" borderId="0" xfId="60" applyFont="1" applyFill="1" applyAlignment="1">
      <alignment horizontal="center" vertical="center"/>
    </xf>
    <xf numFmtId="0" fontId="25" fillId="35" borderId="14" xfId="0" applyNumberFormat="1" applyFont="1" applyFill="1" applyBorder="1" applyAlignment="1">
      <alignment horizontal="center" vertical="center" wrapText="1"/>
    </xf>
    <xf numFmtId="0" fontId="25" fillId="35" borderId="18" xfId="0" applyNumberFormat="1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4" xfId="57" applyNumberFormat="1" applyFont="1" applyFill="1" applyBorder="1" applyAlignment="1" applyProtection="1">
      <alignment vertical="center" wrapText="1"/>
      <protection/>
    </xf>
    <xf numFmtId="49" fontId="24" fillId="0" borderId="14" xfId="57" applyNumberFormat="1" applyFont="1" applyFill="1" applyBorder="1" applyAlignment="1" applyProtection="1">
      <alignment horizontal="center" vertical="center" wrapText="1"/>
      <protection/>
    </xf>
    <xf numFmtId="3" fontId="26" fillId="36" borderId="10" xfId="44" applyNumberFormat="1" applyFont="1" applyFill="1" applyBorder="1" applyAlignment="1" applyProtection="1">
      <alignment horizontal="center" vertical="center" shrinkToFit="1"/>
      <protection/>
    </xf>
    <xf numFmtId="3" fontId="26" fillId="37" borderId="10" xfId="44" applyNumberFormat="1" applyFont="1" applyFill="1" applyBorder="1" applyAlignment="1" applyProtection="1">
      <alignment horizontal="center" vertical="center" shrinkToFit="1"/>
      <protection/>
    </xf>
    <xf numFmtId="3" fontId="26" fillId="38" borderId="10" xfId="44" applyNumberFormat="1" applyFont="1" applyFill="1" applyBorder="1" applyAlignment="1" applyProtection="1">
      <alignment horizontal="center" vertical="center" shrinkToFit="1"/>
      <protection/>
    </xf>
    <xf numFmtId="164" fontId="26" fillId="37" borderId="10" xfId="60" applyNumberFormat="1" applyFont="1" applyFill="1" applyBorder="1" applyAlignment="1" applyProtection="1">
      <alignment horizontal="center" vertical="center" shrinkToFit="1"/>
      <protection/>
    </xf>
    <xf numFmtId="49" fontId="0" fillId="35" borderId="0" xfId="0" applyNumberFormat="1" applyFont="1" applyFill="1" applyAlignment="1" applyProtection="1">
      <alignment/>
      <protection locked="0"/>
    </xf>
    <xf numFmtId="49" fontId="24" fillId="7" borderId="14" xfId="57" applyNumberFormat="1" applyFont="1" applyFill="1" applyBorder="1" applyAlignment="1" applyProtection="1">
      <alignment vertical="center" wrapText="1"/>
      <protection/>
    </xf>
    <xf numFmtId="3" fontId="26" fillId="7" borderId="10" xfId="44" applyNumberFormat="1" applyFont="1" applyFill="1" applyBorder="1" applyAlignment="1" applyProtection="1">
      <alignment horizontal="center" vertical="center" shrinkToFit="1"/>
      <protection/>
    </xf>
    <xf numFmtId="164" fontId="26" fillId="7" borderId="10" xfId="60" applyNumberFormat="1" applyFont="1" applyFill="1" applyBorder="1" applyAlignment="1" applyProtection="1">
      <alignment horizontal="center" vertical="center" shrinkToFit="1"/>
      <protection/>
    </xf>
    <xf numFmtId="49" fontId="25" fillId="0" borderId="14" xfId="57" applyNumberFormat="1" applyFont="1" applyFill="1" applyBorder="1" applyAlignment="1" applyProtection="1">
      <alignment vertical="center" wrapText="1"/>
      <protection/>
    </xf>
    <xf numFmtId="3" fontId="27" fillId="36" borderId="10" xfId="44" applyNumberFormat="1" applyFont="1" applyFill="1" applyBorder="1" applyAlignment="1" applyProtection="1">
      <alignment horizontal="center" vertical="center" shrinkToFit="1"/>
      <protection/>
    </xf>
    <xf numFmtId="49" fontId="0" fillId="35" borderId="0" xfId="0" applyNumberFormat="1" applyFill="1" applyAlignment="1" applyProtection="1">
      <alignment/>
      <protection locked="0"/>
    </xf>
    <xf numFmtId="0" fontId="0" fillId="35" borderId="0" xfId="0" applyNumberFormat="1" applyFont="1" applyFill="1" applyAlignment="1" applyProtection="1">
      <alignment/>
      <protection locked="0"/>
    </xf>
    <xf numFmtId="49" fontId="24" fillId="2" borderId="14" xfId="57" applyNumberFormat="1" applyFont="1" applyFill="1" applyBorder="1" applyAlignment="1" applyProtection="1">
      <alignment vertical="center" wrapText="1"/>
      <protection/>
    </xf>
    <xf numFmtId="3" fontId="26" fillId="2" borderId="10" xfId="44" applyNumberFormat="1" applyFont="1" applyFill="1" applyBorder="1" applyAlignment="1" applyProtection="1">
      <alignment horizontal="center" vertical="center" shrinkToFit="1"/>
      <protection/>
    </xf>
    <xf numFmtId="164" fontId="26" fillId="2" borderId="10" xfId="60" applyNumberFormat="1" applyFont="1" applyFill="1" applyBorder="1" applyAlignment="1" applyProtection="1">
      <alignment horizontal="center" vertical="center" shrinkToFit="1"/>
      <protection/>
    </xf>
    <xf numFmtId="49" fontId="23" fillId="35" borderId="0" xfId="0" applyNumberFormat="1" applyFont="1" applyFill="1" applyBorder="1" applyAlignment="1">
      <alignment/>
    </xf>
    <xf numFmtId="14" fontId="28" fillId="0" borderId="11" xfId="42" applyNumberFormat="1" applyFont="1" applyFill="1" applyBorder="1" applyAlignment="1" applyProtection="1">
      <alignment horizontal="center" wrapText="1"/>
      <protection/>
    </xf>
    <xf numFmtId="43" fontId="28" fillId="0" borderId="11" xfId="42" applyFont="1" applyFill="1" applyBorder="1" applyAlignment="1" applyProtection="1">
      <alignment horizontal="center" wrapText="1"/>
      <protection/>
    </xf>
    <xf numFmtId="49" fontId="28" fillId="0" borderId="11" xfId="0" applyNumberFormat="1" applyFont="1" applyFill="1" applyBorder="1" applyAlignment="1" applyProtection="1">
      <alignment wrapText="1"/>
      <protection/>
    </xf>
    <xf numFmtId="49" fontId="23" fillId="0" borderId="0" xfId="0" applyNumberFormat="1" applyFont="1" applyFill="1" applyBorder="1" applyAlignment="1" applyProtection="1">
      <alignment/>
      <protection/>
    </xf>
    <xf numFmtId="14" fontId="28" fillId="0" borderId="11" xfId="42" applyNumberFormat="1" applyFont="1" applyFill="1" applyBorder="1" applyAlignment="1" applyProtection="1">
      <alignment horizontal="center" vertical="center" wrapText="1"/>
      <protection/>
    </xf>
    <xf numFmtId="43" fontId="28" fillId="0" borderId="11" xfId="42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  <xf numFmtId="49" fontId="29" fillId="0" borderId="0" xfId="0" applyNumberFormat="1" applyFont="1" applyFill="1" applyBorder="1" applyAlignment="1" applyProtection="1">
      <alignment horizontal="center" vertical="top" wrapText="1"/>
      <protection/>
    </xf>
    <xf numFmtId="49" fontId="29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49" fontId="29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 wrapText="1"/>
      <protection/>
    </xf>
    <xf numFmtId="49" fontId="0" fillId="35" borderId="0" xfId="0" applyNumberFormat="1" applyFont="1" applyFill="1" applyAlignment="1">
      <alignment horizontal="center"/>
    </xf>
    <xf numFmtId="165" fontId="20" fillId="0" borderId="0" xfId="42" applyNumberFormat="1" applyFont="1" applyFill="1" applyAlignment="1" applyProtection="1">
      <alignment horizontal="center" wrapText="1"/>
      <protection/>
    </xf>
    <xf numFmtId="43" fontId="20" fillId="0" borderId="0" xfId="42" applyFont="1" applyFill="1" applyAlignment="1" applyProtection="1">
      <alignment horizontal="center" wrapText="1"/>
      <protection/>
    </xf>
    <xf numFmtId="49" fontId="21" fillId="35" borderId="0" xfId="0" applyNumberFormat="1" applyFont="1" applyFill="1" applyAlignment="1">
      <alignment horizontal="center"/>
    </xf>
    <xf numFmtId="0" fontId="24" fillId="0" borderId="14" xfId="57" applyNumberFormat="1" applyFont="1" applyFill="1" applyBorder="1" applyAlignment="1" applyProtection="1">
      <alignment vertical="center" wrapText="1"/>
      <protection/>
    </xf>
    <xf numFmtId="3" fontId="31" fillId="37" borderId="10" xfId="44" applyNumberFormat="1" applyFont="1" applyFill="1" applyBorder="1" applyAlignment="1" applyProtection="1">
      <alignment horizontal="center" vertical="center"/>
      <protection/>
    </xf>
    <xf numFmtId="3" fontId="31" fillId="36" borderId="10" xfId="44" applyNumberFormat="1" applyFont="1" applyFill="1" applyBorder="1" applyAlignment="1" applyProtection="1">
      <alignment horizontal="center" vertical="center"/>
      <protection/>
    </xf>
    <xf numFmtId="164" fontId="31" fillId="37" borderId="10" xfId="60" applyNumberFormat="1" applyFont="1" applyFill="1" applyBorder="1" applyAlignment="1" applyProtection="1">
      <alignment horizontal="center" vertical="center"/>
      <protection/>
    </xf>
    <xf numFmtId="0" fontId="24" fillId="7" borderId="14" xfId="57" applyNumberFormat="1" applyFont="1" applyFill="1" applyBorder="1" applyAlignment="1" applyProtection="1">
      <alignment vertical="center" wrapText="1"/>
      <protection/>
    </xf>
    <xf numFmtId="3" fontId="31" fillId="7" borderId="10" xfId="44" applyNumberFormat="1" applyFont="1" applyFill="1" applyBorder="1" applyAlignment="1" applyProtection="1">
      <alignment horizontal="center" vertical="center"/>
      <protection/>
    </xf>
    <xf numFmtId="164" fontId="31" fillId="7" borderId="10" xfId="60" applyNumberFormat="1" applyFont="1" applyFill="1" applyBorder="1" applyAlignment="1" applyProtection="1">
      <alignment horizontal="center" vertical="center"/>
      <protection/>
    </xf>
    <xf numFmtId="0" fontId="25" fillId="0" borderId="14" xfId="57" applyNumberFormat="1" applyFont="1" applyFill="1" applyBorder="1" applyAlignment="1" applyProtection="1">
      <alignment vertical="center" wrapText="1"/>
      <protection/>
    </xf>
    <xf numFmtId="3" fontId="32" fillId="36" borderId="10" xfId="44" applyNumberFormat="1" applyFont="1" applyFill="1" applyBorder="1" applyAlignment="1" applyProtection="1">
      <alignment horizontal="center" vertical="center"/>
      <protection/>
    </xf>
    <xf numFmtId="49" fontId="0" fillId="35" borderId="0" xfId="0" applyNumberFormat="1" applyFont="1" applyFill="1" applyBorder="1" applyAlignment="1" applyProtection="1">
      <alignment/>
      <protection locked="0"/>
    </xf>
    <xf numFmtId="0" fontId="24" fillId="2" borderId="14" xfId="57" applyNumberFormat="1" applyFont="1" applyFill="1" applyBorder="1" applyAlignment="1" applyProtection="1">
      <alignment vertical="center" wrapText="1"/>
      <protection/>
    </xf>
    <xf numFmtId="3" fontId="31" fillId="2" borderId="10" xfId="44" applyNumberFormat="1" applyFont="1" applyFill="1" applyBorder="1" applyAlignment="1" applyProtection="1">
      <alignment horizontal="center" vertical="center"/>
      <protection/>
    </xf>
    <xf numFmtId="164" fontId="31" fillId="2" borderId="10" xfId="60" applyNumberFormat="1" applyFont="1" applyFill="1" applyBorder="1" applyAlignment="1" applyProtection="1">
      <alignment horizontal="center" vertical="center"/>
      <protection/>
    </xf>
    <xf numFmtId="49" fontId="23" fillId="35" borderId="0" xfId="0" applyNumberFormat="1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0" fontId="33" fillId="0" borderId="12" xfId="0" applyFont="1" applyBorder="1" applyAlignment="1">
      <alignment horizontal="right"/>
    </xf>
    <xf numFmtId="49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39" borderId="10" xfId="0" applyFont="1" applyFill="1" applyBorder="1" applyAlignment="1">
      <alignment horizontal="center"/>
    </xf>
    <xf numFmtId="0" fontId="31" fillId="40" borderId="10" xfId="0" applyFont="1" applyFill="1" applyBorder="1" applyAlignment="1">
      <alignment horizontal="center"/>
    </xf>
    <xf numFmtId="49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31" fillId="37" borderId="10" xfId="0" applyNumberFormat="1" applyFont="1" applyFill="1" applyBorder="1" applyAlignment="1" applyProtection="1">
      <alignment horizontal="center" vertical="center" wrapText="1"/>
      <protection/>
    </xf>
    <xf numFmtId="49" fontId="31" fillId="38" borderId="10" xfId="0" applyNumberFormat="1" applyFont="1" applyFill="1" applyBorder="1" applyAlignment="1" applyProtection="1">
      <alignment vertical="center" wrapText="1"/>
      <protection/>
    </xf>
    <xf numFmtId="165" fontId="35" fillId="38" borderId="10" xfId="42" applyNumberFormat="1" applyFont="1" applyFill="1" applyBorder="1" applyAlignment="1">
      <alignment/>
    </xf>
    <xf numFmtId="49" fontId="32" fillId="35" borderId="10" xfId="0" applyNumberFormat="1" applyFont="1" applyFill="1" applyBorder="1" applyAlignment="1" applyProtection="1">
      <alignment horizontal="center" vertical="center"/>
      <protection/>
    </xf>
    <xf numFmtId="49" fontId="32" fillId="35" borderId="10" xfId="0" applyNumberFormat="1" applyFont="1" applyFill="1" applyBorder="1" applyAlignment="1" applyProtection="1">
      <alignment vertical="center"/>
      <protection/>
    </xf>
    <xf numFmtId="165" fontId="36" fillId="38" borderId="10" xfId="42" applyNumberFormat="1" applyFont="1" applyFill="1" applyBorder="1" applyAlignment="1">
      <alignment/>
    </xf>
    <xf numFmtId="165" fontId="36" fillId="38" borderId="10" xfId="42" applyNumberFormat="1" applyFont="1" applyFill="1" applyBorder="1" applyAlignment="1">
      <alignment vertical="center" wrapText="1"/>
    </xf>
    <xf numFmtId="165" fontId="36" fillId="0" borderId="10" xfId="42" applyNumberFormat="1" applyFont="1" applyBorder="1" applyAlignment="1" applyProtection="1">
      <alignment/>
      <protection locked="0"/>
    </xf>
    <xf numFmtId="49" fontId="32" fillId="35" borderId="10" xfId="0" applyNumberFormat="1" applyFont="1" applyFill="1" applyBorder="1" applyAlignment="1">
      <alignment/>
    </xf>
    <xf numFmtId="49" fontId="32" fillId="35" borderId="10" xfId="0" applyNumberFormat="1" applyFont="1" applyFill="1" applyBorder="1" applyAlignment="1" applyProtection="1">
      <alignment vertical="center" wrapText="1"/>
      <protection/>
    </xf>
    <xf numFmtId="49" fontId="31" fillId="38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%20THONG%20KE\BAO%20CAO%20QUY\2023\1.Bao%20cao%2006%20thang%20nam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P1" sqref="P1:U1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" t="s">
        <v>0</v>
      </c>
      <c r="B1" s="1"/>
      <c r="C1" s="2" t="s">
        <v>1</v>
      </c>
    </row>
    <row r="2" spans="1:3" ht="48.75" customHeight="1">
      <c r="A2" s="3" t="s">
        <v>2</v>
      </c>
      <c r="B2" s="3"/>
      <c r="C2" s="4" t="s">
        <v>3</v>
      </c>
    </row>
    <row r="3" spans="1:3" ht="15.75">
      <c r="A3" s="5" t="s">
        <v>4</v>
      </c>
      <c r="B3" s="6" t="s">
        <v>5</v>
      </c>
      <c r="C3" s="7" t="s">
        <v>6</v>
      </c>
    </row>
    <row r="4" spans="1:3" ht="15.75">
      <c r="A4" s="5"/>
      <c r="B4" s="6" t="s">
        <v>7</v>
      </c>
      <c r="C4" s="8" t="s">
        <v>8</v>
      </c>
    </row>
    <row r="5" spans="1:3" ht="31.5">
      <c r="A5" s="5"/>
      <c r="B5" s="6" t="s">
        <v>9</v>
      </c>
      <c r="C5" s="9" t="s">
        <v>10</v>
      </c>
    </row>
    <row r="6" spans="1:3" ht="15.75">
      <c r="A6" s="10" t="s">
        <v>11</v>
      </c>
      <c r="B6" s="6" t="s">
        <v>12</v>
      </c>
      <c r="C6" s="7" t="s">
        <v>13</v>
      </c>
    </row>
    <row r="7" spans="1:3" ht="15.75">
      <c r="A7" s="10"/>
      <c r="B7" s="6" t="s">
        <v>7</v>
      </c>
      <c r="C7" s="7" t="s">
        <v>8</v>
      </c>
    </row>
    <row r="8" spans="1:3" ht="21.75" customHeight="1">
      <c r="A8" s="11" t="s">
        <v>14</v>
      </c>
      <c r="B8" s="11"/>
      <c r="C8" s="7" t="s">
        <v>15</v>
      </c>
    </row>
    <row r="9" spans="1:3" ht="36" customHeight="1">
      <c r="A9" s="12" t="s">
        <v>16</v>
      </c>
      <c r="B9" s="12"/>
      <c r="C9" s="12"/>
    </row>
  </sheetData>
  <sheetProtection/>
  <mergeCells count="6">
    <mergeCell ref="A1:B1"/>
    <mergeCell ref="A2:B2"/>
    <mergeCell ref="A3:A5"/>
    <mergeCell ref="A6:A7"/>
    <mergeCell ref="A8:B8"/>
    <mergeCell ref="A9:C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P1" sqref="P1:U1"/>
    </sheetView>
  </sheetViews>
  <sheetFormatPr defaultColWidth="9.00390625" defaultRowHeight="15.75"/>
  <cols>
    <col min="1" max="1" width="4.125" style="16" customWidth="1"/>
    <col min="2" max="2" width="24.00390625" style="16" customWidth="1"/>
    <col min="3" max="3" width="6.625" style="16" customWidth="1"/>
    <col min="4" max="4" width="7.25390625" style="16" customWidth="1"/>
    <col min="5" max="5" width="8.375" style="16" customWidth="1"/>
    <col min="6" max="6" width="6.75390625" style="16" customWidth="1"/>
    <col min="7" max="7" width="6.50390625" style="16" customWidth="1"/>
    <col min="8" max="8" width="5.375" style="16" customWidth="1"/>
    <col min="9" max="9" width="8.375" style="16" customWidth="1"/>
    <col min="10" max="10" width="6.75390625" style="16" customWidth="1"/>
    <col min="11" max="11" width="6.625" style="16" customWidth="1"/>
    <col min="12" max="13" width="7.125" style="16" customWidth="1"/>
    <col min="14" max="14" width="7.375" style="82" customWidth="1"/>
    <col min="15" max="15" width="6.50390625" style="82" customWidth="1"/>
    <col min="16" max="16" width="5.625" style="82" customWidth="1"/>
    <col min="17" max="18" width="7.00390625" style="82" customWidth="1"/>
    <col min="19" max="19" width="5.75390625" style="82" customWidth="1"/>
    <col min="20" max="20" width="7.25390625" style="82" customWidth="1"/>
    <col min="21" max="21" width="7.375" style="82" customWidth="1"/>
    <col min="22" max="16384" width="9.00390625" style="16" customWidth="1"/>
  </cols>
  <sheetData>
    <row r="1" spans="1:21" ht="65.25" customHeight="1">
      <c r="A1" s="13" t="s">
        <v>17</v>
      </c>
      <c r="B1" s="13"/>
      <c r="C1" s="13"/>
      <c r="D1" s="13"/>
      <c r="E1" s="14" t="s">
        <v>18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5" t="str">
        <f>TT!C2</f>
        <v>Đơn vị  báo cáo: 
Đơn vị nhận báo cáo: </v>
      </c>
      <c r="Q1" s="15"/>
      <c r="R1" s="15"/>
      <c r="S1" s="15"/>
      <c r="T1" s="15"/>
      <c r="U1" s="15"/>
    </row>
    <row r="2" spans="1:22" ht="17.25" customHeight="1">
      <c r="A2" s="17"/>
      <c r="B2" s="18"/>
      <c r="C2" s="18"/>
      <c r="D2" s="18"/>
      <c r="E2" s="19"/>
      <c r="F2" s="19"/>
      <c r="G2" s="19"/>
      <c r="H2" s="19"/>
      <c r="I2" s="20"/>
      <c r="J2" s="21" t="e">
        <f>COUNTBLANK(#REF!)</f>
        <v>#REF!</v>
      </c>
      <c r="K2" s="22">
        <f>COUNTA(#REF!)</f>
        <v>1</v>
      </c>
      <c r="L2" s="22" t="e">
        <f>J2+K2</f>
        <v>#REF!</v>
      </c>
      <c r="M2" s="22"/>
      <c r="N2" s="23"/>
      <c r="O2" s="23"/>
      <c r="P2" s="24" t="s">
        <v>19</v>
      </c>
      <c r="Q2" s="24"/>
      <c r="R2" s="24"/>
      <c r="S2" s="24"/>
      <c r="T2" s="24"/>
      <c r="U2" s="24"/>
      <c r="V2" s="25"/>
    </row>
    <row r="3" spans="1:21" s="35" customFormat="1" ht="15.75" customHeight="1">
      <c r="A3" s="26" t="s">
        <v>20</v>
      </c>
      <c r="B3" s="26" t="s">
        <v>21</v>
      </c>
      <c r="C3" s="27" t="s">
        <v>22</v>
      </c>
      <c r="D3" s="28" t="s">
        <v>23</v>
      </c>
      <c r="E3" s="28" t="s">
        <v>24</v>
      </c>
      <c r="F3" s="28"/>
      <c r="G3" s="29" t="s">
        <v>25</v>
      </c>
      <c r="H3" s="30" t="s">
        <v>26</v>
      </c>
      <c r="I3" s="29" t="s">
        <v>27</v>
      </c>
      <c r="J3" s="31" t="s">
        <v>24</v>
      </c>
      <c r="K3" s="32"/>
      <c r="L3" s="32"/>
      <c r="M3" s="32"/>
      <c r="N3" s="32"/>
      <c r="O3" s="32"/>
      <c r="P3" s="32"/>
      <c r="Q3" s="32"/>
      <c r="R3" s="32"/>
      <c r="S3" s="32"/>
      <c r="T3" s="33" t="s">
        <v>28</v>
      </c>
      <c r="U3" s="34" t="s">
        <v>29</v>
      </c>
    </row>
    <row r="4" spans="1:21" s="40" customFormat="1" ht="15.75" customHeight="1">
      <c r="A4" s="36"/>
      <c r="B4" s="36"/>
      <c r="C4" s="27"/>
      <c r="D4" s="28"/>
      <c r="E4" s="28" t="s">
        <v>30</v>
      </c>
      <c r="F4" s="28" t="s">
        <v>31</v>
      </c>
      <c r="G4" s="29"/>
      <c r="H4" s="30"/>
      <c r="I4" s="29"/>
      <c r="J4" s="29" t="s">
        <v>32</v>
      </c>
      <c r="K4" s="28" t="s">
        <v>24</v>
      </c>
      <c r="L4" s="28"/>
      <c r="M4" s="28"/>
      <c r="N4" s="28"/>
      <c r="O4" s="28"/>
      <c r="P4" s="28"/>
      <c r="Q4" s="30" t="s">
        <v>33</v>
      </c>
      <c r="R4" s="29" t="s">
        <v>34</v>
      </c>
      <c r="S4" s="37" t="s">
        <v>35</v>
      </c>
      <c r="T4" s="38"/>
      <c r="U4" s="39"/>
    </row>
    <row r="5" spans="1:21" s="35" customFormat="1" ht="15.75" customHeight="1">
      <c r="A5" s="36"/>
      <c r="B5" s="36"/>
      <c r="C5" s="27"/>
      <c r="D5" s="28"/>
      <c r="E5" s="28"/>
      <c r="F5" s="28"/>
      <c r="G5" s="29"/>
      <c r="H5" s="30"/>
      <c r="I5" s="29"/>
      <c r="J5" s="29"/>
      <c r="K5" s="29" t="s">
        <v>36</v>
      </c>
      <c r="L5" s="28" t="s">
        <v>24</v>
      </c>
      <c r="M5" s="28"/>
      <c r="N5" s="29" t="s">
        <v>37</v>
      </c>
      <c r="O5" s="29" t="s">
        <v>38</v>
      </c>
      <c r="P5" s="29" t="s">
        <v>39</v>
      </c>
      <c r="Q5" s="30"/>
      <c r="R5" s="29"/>
      <c r="S5" s="37"/>
      <c r="T5" s="38"/>
      <c r="U5" s="39"/>
    </row>
    <row r="6" spans="1:21" s="35" customFormat="1" ht="15.75" customHeight="1">
      <c r="A6" s="36"/>
      <c r="B6" s="36"/>
      <c r="C6" s="27"/>
      <c r="D6" s="28"/>
      <c r="E6" s="28"/>
      <c r="F6" s="28"/>
      <c r="G6" s="29"/>
      <c r="H6" s="30"/>
      <c r="I6" s="29"/>
      <c r="J6" s="29"/>
      <c r="K6" s="29"/>
      <c r="L6" s="28"/>
      <c r="M6" s="28"/>
      <c r="N6" s="29"/>
      <c r="O6" s="29"/>
      <c r="P6" s="29"/>
      <c r="Q6" s="30"/>
      <c r="R6" s="29"/>
      <c r="S6" s="37"/>
      <c r="T6" s="38"/>
      <c r="U6" s="39"/>
    </row>
    <row r="7" spans="1:23" s="35" customFormat="1" ht="44.25" customHeight="1">
      <c r="A7" s="41"/>
      <c r="B7" s="41"/>
      <c r="C7" s="27"/>
      <c r="D7" s="28"/>
      <c r="E7" s="28"/>
      <c r="F7" s="28"/>
      <c r="G7" s="29"/>
      <c r="H7" s="30"/>
      <c r="I7" s="29"/>
      <c r="J7" s="29"/>
      <c r="K7" s="29"/>
      <c r="L7" s="42" t="s">
        <v>40</v>
      </c>
      <c r="M7" s="42" t="s">
        <v>41</v>
      </c>
      <c r="N7" s="29"/>
      <c r="O7" s="29"/>
      <c r="P7" s="29"/>
      <c r="Q7" s="30"/>
      <c r="R7" s="29"/>
      <c r="S7" s="37"/>
      <c r="T7" s="43"/>
      <c r="U7" s="39"/>
      <c r="W7" s="44"/>
    </row>
    <row r="8" spans="1:21" ht="14.25" customHeight="1">
      <c r="A8" s="45" t="s">
        <v>42</v>
      </c>
      <c r="B8" s="46"/>
      <c r="C8" s="47" t="s">
        <v>43</v>
      </c>
      <c r="D8" s="47" t="s">
        <v>44</v>
      </c>
      <c r="E8" s="47" t="s">
        <v>45</v>
      </c>
      <c r="F8" s="47" t="s">
        <v>46</v>
      </c>
      <c r="G8" s="47" t="s">
        <v>47</v>
      </c>
      <c r="H8" s="47" t="s">
        <v>48</v>
      </c>
      <c r="I8" s="47" t="s">
        <v>49</v>
      </c>
      <c r="J8" s="47" t="s">
        <v>50</v>
      </c>
      <c r="K8" s="47" t="s">
        <v>51</v>
      </c>
      <c r="L8" s="47" t="s">
        <v>52</v>
      </c>
      <c r="M8" s="47" t="s">
        <v>53</v>
      </c>
      <c r="N8" s="47" t="s">
        <v>54</v>
      </c>
      <c r="O8" s="47" t="s">
        <v>55</v>
      </c>
      <c r="P8" s="47" t="s">
        <v>56</v>
      </c>
      <c r="Q8" s="47" t="s">
        <v>57</v>
      </c>
      <c r="R8" s="47" t="s">
        <v>58</v>
      </c>
      <c r="S8" s="47" t="s">
        <v>59</v>
      </c>
      <c r="T8" s="47" t="s">
        <v>60</v>
      </c>
      <c r="U8" s="47" t="s">
        <v>61</v>
      </c>
    </row>
    <row r="9" spans="1:22" s="54" customFormat="1" ht="15.75">
      <c r="A9" s="48"/>
      <c r="B9" s="49" t="s">
        <v>62</v>
      </c>
      <c r="C9" s="50">
        <v>1378</v>
      </c>
      <c r="D9" s="51">
        <v>2790</v>
      </c>
      <c r="E9" s="50">
        <v>968</v>
      </c>
      <c r="F9" s="50">
        <v>1822</v>
      </c>
      <c r="G9" s="50">
        <v>18</v>
      </c>
      <c r="H9" s="50">
        <v>0</v>
      </c>
      <c r="I9" s="52">
        <v>2772</v>
      </c>
      <c r="J9" s="51">
        <v>2264</v>
      </c>
      <c r="K9" s="51">
        <v>1282</v>
      </c>
      <c r="L9" s="50">
        <v>1271</v>
      </c>
      <c r="M9" s="50">
        <v>11</v>
      </c>
      <c r="N9" s="50">
        <v>979</v>
      </c>
      <c r="O9" s="50">
        <v>3</v>
      </c>
      <c r="P9" s="50">
        <v>0</v>
      </c>
      <c r="Q9" s="50">
        <v>491</v>
      </c>
      <c r="R9" s="50">
        <v>16</v>
      </c>
      <c r="S9" s="50">
        <v>1</v>
      </c>
      <c r="T9" s="51">
        <v>1490</v>
      </c>
      <c r="U9" s="53">
        <v>0.5662544169611308</v>
      </c>
      <c r="V9" s="54" t="s">
        <v>63</v>
      </c>
    </row>
    <row r="10" spans="1:21" s="54" customFormat="1" ht="15.75">
      <c r="A10" s="55" t="s">
        <v>64</v>
      </c>
      <c r="B10" s="55" t="s">
        <v>65</v>
      </c>
      <c r="C10" s="56">
        <v>99</v>
      </c>
      <c r="D10" s="56">
        <v>224</v>
      </c>
      <c r="E10" s="56">
        <v>58</v>
      </c>
      <c r="F10" s="56">
        <v>166</v>
      </c>
      <c r="G10" s="56">
        <v>1</v>
      </c>
      <c r="H10" s="56">
        <v>0</v>
      </c>
      <c r="I10" s="56">
        <v>223</v>
      </c>
      <c r="J10" s="56">
        <v>197</v>
      </c>
      <c r="K10" s="56">
        <v>127</v>
      </c>
      <c r="L10" s="56">
        <v>125</v>
      </c>
      <c r="M10" s="56">
        <v>2</v>
      </c>
      <c r="N10" s="56">
        <v>70</v>
      </c>
      <c r="O10" s="56">
        <v>0</v>
      </c>
      <c r="P10" s="56">
        <v>0</v>
      </c>
      <c r="Q10" s="56">
        <v>20</v>
      </c>
      <c r="R10" s="56">
        <v>6</v>
      </c>
      <c r="S10" s="56">
        <v>0</v>
      </c>
      <c r="T10" s="56">
        <v>96</v>
      </c>
      <c r="U10" s="57">
        <v>0.6446700507614214</v>
      </c>
    </row>
    <row r="11" spans="1:23" s="54" customFormat="1" ht="15.75">
      <c r="A11" s="58" t="s">
        <v>43</v>
      </c>
      <c r="B11" s="58" t="s">
        <v>66</v>
      </c>
      <c r="C11" s="59">
        <v>2</v>
      </c>
      <c r="D11" s="51">
        <v>2</v>
      </c>
      <c r="E11" s="59">
        <v>0</v>
      </c>
      <c r="F11" s="59">
        <v>2</v>
      </c>
      <c r="G11" s="59">
        <v>0</v>
      </c>
      <c r="H11" s="59">
        <v>0</v>
      </c>
      <c r="I11" s="52">
        <v>2</v>
      </c>
      <c r="J11" s="51">
        <v>2</v>
      </c>
      <c r="K11" s="51">
        <v>2</v>
      </c>
      <c r="L11" s="59">
        <v>2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1">
        <v>0</v>
      </c>
      <c r="U11" s="53">
        <v>1</v>
      </c>
      <c r="V11" s="60" t="s">
        <v>63</v>
      </c>
      <c r="W11" s="54" t="s">
        <v>63</v>
      </c>
    </row>
    <row r="12" spans="1:21" s="54" customFormat="1" ht="15.75">
      <c r="A12" s="58" t="s">
        <v>44</v>
      </c>
      <c r="B12" s="58" t="s">
        <v>67</v>
      </c>
      <c r="C12" s="59">
        <v>1</v>
      </c>
      <c r="D12" s="51">
        <v>5</v>
      </c>
      <c r="E12" s="59">
        <v>2</v>
      </c>
      <c r="F12" s="59">
        <v>3</v>
      </c>
      <c r="G12" s="59">
        <v>0</v>
      </c>
      <c r="H12" s="59">
        <v>0</v>
      </c>
      <c r="I12" s="52">
        <v>5</v>
      </c>
      <c r="J12" s="51">
        <v>4</v>
      </c>
      <c r="K12" s="51">
        <v>4</v>
      </c>
      <c r="L12" s="59">
        <v>4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1</v>
      </c>
      <c r="S12" s="59">
        <v>0</v>
      </c>
      <c r="T12" s="51">
        <v>1</v>
      </c>
      <c r="U12" s="53">
        <v>1</v>
      </c>
    </row>
    <row r="13" spans="1:21" s="54" customFormat="1" ht="15.75">
      <c r="A13" s="58" t="s">
        <v>45</v>
      </c>
      <c r="B13" s="58" t="s">
        <v>68</v>
      </c>
      <c r="C13" s="59">
        <v>4</v>
      </c>
      <c r="D13" s="51">
        <v>4</v>
      </c>
      <c r="E13" s="59">
        <v>0</v>
      </c>
      <c r="F13" s="59">
        <v>4</v>
      </c>
      <c r="G13" s="59">
        <v>0</v>
      </c>
      <c r="H13" s="59">
        <v>0</v>
      </c>
      <c r="I13" s="52">
        <v>4</v>
      </c>
      <c r="J13" s="51">
        <v>4</v>
      </c>
      <c r="K13" s="51">
        <v>4</v>
      </c>
      <c r="L13" s="59">
        <v>4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1">
        <v>0</v>
      </c>
      <c r="U13" s="53">
        <v>1</v>
      </c>
    </row>
    <row r="14" spans="1:21" s="54" customFormat="1" ht="15.75">
      <c r="A14" s="58" t="s">
        <v>46</v>
      </c>
      <c r="B14" s="58" t="s">
        <v>6</v>
      </c>
      <c r="C14" s="59">
        <v>3</v>
      </c>
      <c r="D14" s="51">
        <v>3</v>
      </c>
      <c r="E14" s="59">
        <v>0</v>
      </c>
      <c r="F14" s="59">
        <v>3</v>
      </c>
      <c r="G14" s="59">
        <v>0</v>
      </c>
      <c r="H14" s="59">
        <v>0</v>
      </c>
      <c r="I14" s="52">
        <v>3</v>
      </c>
      <c r="J14" s="51">
        <v>3</v>
      </c>
      <c r="K14" s="51">
        <v>2</v>
      </c>
      <c r="L14" s="59">
        <v>2</v>
      </c>
      <c r="M14" s="59">
        <v>0</v>
      </c>
      <c r="N14" s="59">
        <v>1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1">
        <v>1</v>
      </c>
      <c r="U14" s="53">
        <v>0.6666666666666666</v>
      </c>
    </row>
    <row r="15" spans="1:21" s="54" customFormat="1" ht="15.75">
      <c r="A15" s="58" t="s">
        <v>47</v>
      </c>
      <c r="B15" s="58" t="s">
        <v>69</v>
      </c>
      <c r="C15" s="59">
        <v>0</v>
      </c>
      <c r="D15" s="51">
        <v>1</v>
      </c>
      <c r="E15" s="59">
        <v>1</v>
      </c>
      <c r="F15" s="59">
        <v>0</v>
      </c>
      <c r="G15" s="59">
        <v>0</v>
      </c>
      <c r="H15" s="59">
        <v>0</v>
      </c>
      <c r="I15" s="52">
        <v>1</v>
      </c>
      <c r="J15" s="51">
        <v>0</v>
      </c>
      <c r="K15" s="51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1</v>
      </c>
      <c r="R15" s="59">
        <v>0</v>
      </c>
      <c r="S15" s="59">
        <v>0</v>
      </c>
      <c r="T15" s="51">
        <v>1</v>
      </c>
      <c r="U15" s="53" t="s">
        <v>70</v>
      </c>
    </row>
    <row r="16" spans="1:23" s="54" customFormat="1" ht="15.75">
      <c r="A16" s="58" t="s">
        <v>48</v>
      </c>
      <c r="B16" s="58" t="s">
        <v>71</v>
      </c>
      <c r="C16" s="59">
        <v>3</v>
      </c>
      <c r="D16" s="51">
        <v>5</v>
      </c>
      <c r="E16" s="59">
        <v>2</v>
      </c>
      <c r="F16" s="59">
        <v>3</v>
      </c>
      <c r="G16" s="59">
        <v>0</v>
      </c>
      <c r="H16" s="59">
        <v>0</v>
      </c>
      <c r="I16" s="52">
        <v>5</v>
      </c>
      <c r="J16" s="51">
        <v>3</v>
      </c>
      <c r="K16" s="51">
        <v>1</v>
      </c>
      <c r="L16" s="59">
        <v>1</v>
      </c>
      <c r="M16" s="59">
        <v>0</v>
      </c>
      <c r="N16" s="59">
        <v>2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51">
        <v>4</v>
      </c>
      <c r="U16" s="53">
        <v>0.3333333333333333</v>
      </c>
      <c r="V16" s="54" t="s">
        <v>63</v>
      </c>
      <c r="W16" s="61"/>
    </row>
    <row r="17" spans="1:21" s="54" customFormat="1" ht="15.75">
      <c r="A17" s="58" t="s">
        <v>49</v>
      </c>
      <c r="B17" s="58" t="s">
        <v>72</v>
      </c>
      <c r="C17" s="59">
        <v>29</v>
      </c>
      <c r="D17" s="51">
        <v>70</v>
      </c>
      <c r="E17" s="59">
        <v>25</v>
      </c>
      <c r="F17" s="59">
        <v>45</v>
      </c>
      <c r="G17" s="59">
        <v>1</v>
      </c>
      <c r="H17" s="59">
        <v>0</v>
      </c>
      <c r="I17" s="52">
        <v>69</v>
      </c>
      <c r="J17" s="51">
        <v>53</v>
      </c>
      <c r="K17" s="51">
        <v>26</v>
      </c>
      <c r="L17" s="59">
        <v>26</v>
      </c>
      <c r="M17" s="59">
        <v>0</v>
      </c>
      <c r="N17" s="59">
        <v>27</v>
      </c>
      <c r="O17" s="59">
        <v>0</v>
      </c>
      <c r="P17" s="59">
        <v>0</v>
      </c>
      <c r="Q17" s="59">
        <v>13</v>
      </c>
      <c r="R17" s="59">
        <v>3</v>
      </c>
      <c r="S17" s="59">
        <v>0</v>
      </c>
      <c r="T17" s="51">
        <v>43</v>
      </c>
      <c r="U17" s="53">
        <v>0.49056603773584906</v>
      </c>
    </row>
    <row r="18" spans="1:21" s="54" customFormat="1" ht="15.75">
      <c r="A18" s="58" t="s">
        <v>50</v>
      </c>
      <c r="B18" s="58" t="s">
        <v>73</v>
      </c>
      <c r="C18" s="59">
        <v>56</v>
      </c>
      <c r="D18" s="51">
        <v>131</v>
      </c>
      <c r="E18" s="59">
        <v>28</v>
      </c>
      <c r="F18" s="59">
        <v>103</v>
      </c>
      <c r="G18" s="59">
        <v>0</v>
      </c>
      <c r="H18" s="59">
        <v>0</v>
      </c>
      <c r="I18" s="52">
        <v>131</v>
      </c>
      <c r="J18" s="51">
        <v>125</v>
      </c>
      <c r="K18" s="51">
        <v>85</v>
      </c>
      <c r="L18" s="59">
        <v>83</v>
      </c>
      <c r="M18" s="59">
        <v>2</v>
      </c>
      <c r="N18" s="59">
        <v>40</v>
      </c>
      <c r="O18" s="59">
        <v>0</v>
      </c>
      <c r="P18" s="59">
        <v>0</v>
      </c>
      <c r="Q18" s="59">
        <v>6</v>
      </c>
      <c r="R18" s="59">
        <v>0</v>
      </c>
      <c r="S18" s="59">
        <v>0</v>
      </c>
      <c r="T18" s="51">
        <v>46</v>
      </c>
      <c r="U18" s="53">
        <v>0.68</v>
      </c>
    </row>
    <row r="19" spans="1:21" s="54" customFormat="1" ht="15.75">
      <c r="A19" s="58" t="s">
        <v>51</v>
      </c>
      <c r="B19" s="58" t="s">
        <v>74</v>
      </c>
      <c r="C19" s="59">
        <v>1</v>
      </c>
      <c r="D19" s="51">
        <v>3</v>
      </c>
      <c r="E19" s="59">
        <v>0</v>
      </c>
      <c r="F19" s="59">
        <v>3</v>
      </c>
      <c r="G19" s="59">
        <v>0</v>
      </c>
      <c r="H19" s="59">
        <v>0</v>
      </c>
      <c r="I19" s="52">
        <v>3</v>
      </c>
      <c r="J19" s="51">
        <v>3</v>
      </c>
      <c r="K19" s="51">
        <v>3</v>
      </c>
      <c r="L19" s="59">
        <v>3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1">
        <v>0</v>
      </c>
      <c r="U19" s="53">
        <v>1</v>
      </c>
    </row>
    <row r="20" spans="1:21" s="54" customFormat="1" ht="15.75" hidden="1">
      <c r="A20" s="58" t="s">
        <v>52</v>
      </c>
      <c r="B20" s="58" t="s">
        <v>75</v>
      </c>
      <c r="C20" s="59">
        <v>0</v>
      </c>
      <c r="D20" s="51">
        <v>0</v>
      </c>
      <c r="E20" s="59">
        <v>0</v>
      </c>
      <c r="F20" s="59">
        <v>0</v>
      </c>
      <c r="G20" s="59">
        <v>0</v>
      </c>
      <c r="H20" s="59">
        <v>0</v>
      </c>
      <c r="I20" s="52">
        <v>0</v>
      </c>
      <c r="J20" s="51">
        <v>0</v>
      </c>
      <c r="K20" s="51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1">
        <v>0</v>
      </c>
      <c r="U20" s="53" t="s">
        <v>70</v>
      </c>
    </row>
    <row r="21" spans="1:21" s="54" customFormat="1" ht="15.75">
      <c r="A21" s="55" t="s">
        <v>76</v>
      </c>
      <c r="B21" s="55" t="s">
        <v>77</v>
      </c>
      <c r="C21" s="56">
        <v>1279</v>
      </c>
      <c r="D21" s="56">
        <v>2566</v>
      </c>
      <c r="E21" s="56">
        <v>910</v>
      </c>
      <c r="F21" s="56">
        <v>1656</v>
      </c>
      <c r="G21" s="56">
        <v>17</v>
      </c>
      <c r="H21" s="56">
        <v>0</v>
      </c>
      <c r="I21" s="56">
        <v>2549</v>
      </c>
      <c r="J21" s="56">
        <v>2067</v>
      </c>
      <c r="K21" s="56">
        <v>1155</v>
      </c>
      <c r="L21" s="56">
        <v>1146</v>
      </c>
      <c r="M21" s="56">
        <v>9</v>
      </c>
      <c r="N21" s="56">
        <v>909</v>
      </c>
      <c r="O21" s="56">
        <v>3</v>
      </c>
      <c r="P21" s="56">
        <v>0</v>
      </c>
      <c r="Q21" s="56">
        <v>471</v>
      </c>
      <c r="R21" s="56">
        <v>10</v>
      </c>
      <c r="S21" s="56">
        <v>1</v>
      </c>
      <c r="T21" s="56">
        <v>1394</v>
      </c>
      <c r="U21" s="57">
        <v>0.5587808417997098</v>
      </c>
    </row>
    <row r="22" spans="1:21" s="54" customFormat="1" ht="15.75">
      <c r="A22" s="62" t="s">
        <v>43</v>
      </c>
      <c r="B22" s="62" t="s">
        <v>78</v>
      </c>
      <c r="C22" s="63">
        <v>305</v>
      </c>
      <c r="D22" s="63">
        <v>829</v>
      </c>
      <c r="E22" s="63">
        <v>400</v>
      </c>
      <c r="F22" s="63">
        <v>429</v>
      </c>
      <c r="G22" s="63">
        <v>8</v>
      </c>
      <c r="H22" s="63">
        <v>0</v>
      </c>
      <c r="I22" s="63">
        <v>821</v>
      </c>
      <c r="J22" s="63">
        <v>557</v>
      </c>
      <c r="K22" s="63">
        <v>283</v>
      </c>
      <c r="L22" s="63">
        <v>280</v>
      </c>
      <c r="M22" s="63">
        <v>3</v>
      </c>
      <c r="N22" s="63">
        <v>272</v>
      </c>
      <c r="O22" s="63">
        <v>2</v>
      </c>
      <c r="P22" s="63">
        <v>0</v>
      </c>
      <c r="Q22" s="63">
        <v>259</v>
      </c>
      <c r="R22" s="63">
        <v>5</v>
      </c>
      <c r="S22" s="63">
        <v>0</v>
      </c>
      <c r="T22" s="63">
        <v>538</v>
      </c>
      <c r="U22" s="64">
        <v>0.5080789946140036</v>
      </c>
    </row>
    <row r="23" spans="1:21" s="65" customFormat="1" ht="15.75">
      <c r="A23" s="58" t="s">
        <v>43</v>
      </c>
      <c r="B23" s="58" t="s">
        <v>79</v>
      </c>
      <c r="C23" s="59">
        <v>0</v>
      </c>
      <c r="D23" s="51">
        <v>6</v>
      </c>
      <c r="E23" s="59">
        <v>0</v>
      </c>
      <c r="F23" s="59">
        <v>6</v>
      </c>
      <c r="G23" s="59">
        <v>0</v>
      </c>
      <c r="H23" s="59">
        <v>0</v>
      </c>
      <c r="I23" s="52">
        <v>6</v>
      </c>
      <c r="J23" s="51">
        <v>6</v>
      </c>
      <c r="K23" s="51">
        <v>6</v>
      </c>
      <c r="L23" s="59">
        <v>6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1">
        <v>0</v>
      </c>
      <c r="U23" s="53">
        <v>1</v>
      </c>
    </row>
    <row r="24" spans="1:21" ht="15.75">
      <c r="A24" s="58" t="s">
        <v>44</v>
      </c>
      <c r="B24" s="58" t="s">
        <v>80</v>
      </c>
      <c r="C24" s="59">
        <v>49</v>
      </c>
      <c r="D24" s="51">
        <v>151</v>
      </c>
      <c r="E24" s="59">
        <v>85</v>
      </c>
      <c r="F24" s="59">
        <v>66</v>
      </c>
      <c r="G24" s="59">
        <v>0</v>
      </c>
      <c r="H24" s="59">
        <v>0</v>
      </c>
      <c r="I24" s="52">
        <v>151</v>
      </c>
      <c r="J24" s="51">
        <v>85</v>
      </c>
      <c r="K24" s="51">
        <v>49</v>
      </c>
      <c r="L24" s="59">
        <v>49</v>
      </c>
      <c r="M24" s="59">
        <v>0</v>
      </c>
      <c r="N24" s="59">
        <v>36</v>
      </c>
      <c r="O24" s="59">
        <v>0</v>
      </c>
      <c r="P24" s="59">
        <v>0</v>
      </c>
      <c r="Q24" s="59">
        <v>62</v>
      </c>
      <c r="R24" s="59">
        <v>4</v>
      </c>
      <c r="S24" s="59">
        <v>0</v>
      </c>
      <c r="T24" s="51">
        <v>102</v>
      </c>
      <c r="U24" s="53">
        <v>0.5764705882352941</v>
      </c>
    </row>
    <row r="25" spans="1:21" ht="15.75">
      <c r="A25" s="58" t="s">
        <v>45</v>
      </c>
      <c r="B25" s="58" t="s">
        <v>81</v>
      </c>
      <c r="C25" s="59">
        <v>56</v>
      </c>
      <c r="D25" s="51">
        <v>148</v>
      </c>
      <c r="E25" s="59">
        <v>73</v>
      </c>
      <c r="F25" s="59">
        <v>75</v>
      </c>
      <c r="G25" s="59">
        <v>1</v>
      </c>
      <c r="H25" s="59">
        <v>0</v>
      </c>
      <c r="I25" s="52">
        <v>147</v>
      </c>
      <c r="J25" s="51">
        <v>92</v>
      </c>
      <c r="K25" s="51">
        <v>49</v>
      </c>
      <c r="L25" s="59">
        <v>49</v>
      </c>
      <c r="M25" s="59">
        <v>0</v>
      </c>
      <c r="N25" s="59">
        <v>42</v>
      </c>
      <c r="O25" s="59">
        <v>1</v>
      </c>
      <c r="P25" s="59">
        <v>0</v>
      </c>
      <c r="Q25" s="59">
        <v>55</v>
      </c>
      <c r="R25" s="59">
        <v>0</v>
      </c>
      <c r="S25" s="59">
        <v>0</v>
      </c>
      <c r="T25" s="51">
        <v>98</v>
      </c>
      <c r="U25" s="53">
        <v>0.532608695652174</v>
      </c>
    </row>
    <row r="26" spans="1:21" ht="15.75">
      <c r="A26" s="58" t="s">
        <v>46</v>
      </c>
      <c r="B26" s="58" t="s">
        <v>82</v>
      </c>
      <c r="C26" s="59">
        <v>69</v>
      </c>
      <c r="D26" s="51">
        <v>221</v>
      </c>
      <c r="E26" s="59">
        <v>112</v>
      </c>
      <c r="F26" s="59">
        <v>109</v>
      </c>
      <c r="G26" s="59">
        <v>1</v>
      </c>
      <c r="H26" s="59">
        <v>0</v>
      </c>
      <c r="I26" s="52">
        <v>220</v>
      </c>
      <c r="J26" s="51">
        <v>151</v>
      </c>
      <c r="K26" s="51">
        <v>80</v>
      </c>
      <c r="L26" s="59">
        <v>78</v>
      </c>
      <c r="M26" s="59">
        <v>2</v>
      </c>
      <c r="N26" s="59">
        <v>70</v>
      </c>
      <c r="O26" s="59">
        <v>1</v>
      </c>
      <c r="P26" s="59">
        <v>0</v>
      </c>
      <c r="Q26" s="59">
        <v>68</v>
      </c>
      <c r="R26" s="59">
        <v>1</v>
      </c>
      <c r="S26" s="59">
        <v>0</v>
      </c>
      <c r="T26" s="51">
        <v>140</v>
      </c>
      <c r="U26" s="53">
        <v>0.5298013245033113</v>
      </c>
    </row>
    <row r="27" spans="1:21" ht="15.75">
      <c r="A27" s="58" t="s">
        <v>47</v>
      </c>
      <c r="B27" s="58" t="s">
        <v>83</v>
      </c>
      <c r="C27" s="59">
        <v>64</v>
      </c>
      <c r="D27" s="51">
        <v>195</v>
      </c>
      <c r="E27" s="59">
        <v>99</v>
      </c>
      <c r="F27" s="59">
        <v>96</v>
      </c>
      <c r="G27" s="59">
        <v>6</v>
      </c>
      <c r="H27" s="59">
        <v>0</v>
      </c>
      <c r="I27" s="52">
        <v>189</v>
      </c>
      <c r="J27" s="51">
        <v>115</v>
      </c>
      <c r="K27" s="51">
        <v>53</v>
      </c>
      <c r="L27" s="59">
        <v>52</v>
      </c>
      <c r="M27" s="59">
        <v>1</v>
      </c>
      <c r="N27" s="59">
        <v>62</v>
      </c>
      <c r="O27" s="59">
        <v>0</v>
      </c>
      <c r="P27" s="59">
        <v>0</v>
      </c>
      <c r="Q27" s="59">
        <v>74</v>
      </c>
      <c r="R27" s="59">
        <v>0</v>
      </c>
      <c r="S27" s="59">
        <v>0</v>
      </c>
      <c r="T27" s="51">
        <v>136</v>
      </c>
      <c r="U27" s="53">
        <v>0.4608695652173913</v>
      </c>
    </row>
    <row r="28" spans="1:21" ht="15.75">
      <c r="A28" s="58" t="s">
        <v>48</v>
      </c>
      <c r="B28" s="58" t="s">
        <v>84</v>
      </c>
      <c r="C28" s="59">
        <v>67</v>
      </c>
      <c r="D28" s="51">
        <v>108</v>
      </c>
      <c r="E28" s="59">
        <v>31</v>
      </c>
      <c r="F28" s="59">
        <v>77</v>
      </c>
      <c r="G28" s="59">
        <v>0</v>
      </c>
      <c r="H28" s="59">
        <v>0</v>
      </c>
      <c r="I28" s="52">
        <v>108</v>
      </c>
      <c r="J28" s="51">
        <v>108</v>
      </c>
      <c r="K28" s="51">
        <v>46</v>
      </c>
      <c r="L28" s="59">
        <v>46</v>
      </c>
      <c r="M28" s="59">
        <v>0</v>
      </c>
      <c r="N28" s="59">
        <v>62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1">
        <v>62</v>
      </c>
      <c r="U28" s="53">
        <v>0.42592592592592593</v>
      </c>
    </row>
    <row r="29" spans="1:21" ht="15.75" hidden="1">
      <c r="A29" s="58" t="s">
        <v>49</v>
      </c>
      <c r="B29" s="58" t="s">
        <v>85</v>
      </c>
      <c r="C29" s="59">
        <v>0</v>
      </c>
      <c r="D29" s="51">
        <v>0</v>
      </c>
      <c r="E29" s="59">
        <v>0</v>
      </c>
      <c r="F29" s="59">
        <v>0</v>
      </c>
      <c r="G29" s="59">
        <v>0</v>
      </c>
      <c r="H29" s="59">
        <v>0</v>
      </c>
      <c r="I29" s="52">
        <v>0</v>
      </c>
      <c r="J29" s="51">
        <v>0</v>
      </c>
      <c r="K29" s="51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1">
        <v>0</v>
      </c>
      <c r="U29" s="53" t="s">
        <v>70</v>
      </c>
    </row>
    <row r="30" spans="1:21" ht="15.75" hidden="1">
      <c r="A30" s="58" t="s">
        <v>50</v>
      </c>
      <c r="B30" s="58" t="s">
        <v>86</v>
      </c>
      <c r="C30" s="59">
        <v>0</v>
      </c>
      <c r="D30" s="51">
        <v>0</v>
      </c>
      <c r="E30" s="59">
        <v>0</v>
      </c>
      <c r="F30" s="59">
        <v>0</v>
      </c>
      <c r="G30" s="59">
        <v>0</v>
      </c>
      <c r="H30" s="59">
        <v>0</v>
      </c>
      <c r="I30" s="52">
        <v>0</v>
      </c>
      <c r="J30" s="51">
        <v>0</v>
      </c>
      <c r="K30" s="51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1">
        <v>0</v>
      </c>
      <c r="U30" s="53" t="s">
        <v>70</v>
      </c>
    </row>
    <row r="31" spans="1:21" ht="15.75" hidden="1">
      <c r="A31" s="58" t="s">
        <v>51</v>
      </c>
      <c r="B31" s="58" t="s">
        <v>75</v>
      </c>
      <c r="C31" s="59">
        <v>0</v>
      </c>
      <c r="D31" s="51">
        <v>0</v>
      </c>
      <c r="E31" s="59">
        <v>0</v>
      </c>
      <c r="F31" s="59">
        <v>0</v>
      </c>
      <c r="G31" s="59">
        <v>0</v>
      </c>
      <c r="H31" s="59">
        <v>0</v>
      </c>
      <c r="I31" s="52">
        <v>0</v>
      </c>
      <c r="J31" s="51">
        <v>0</v>
      </c>
      <c r="K31" s="51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1">
        <v>0</v>
      </c>
      <c r="U31" s="53" t="s">
        <v>70</v>
      </c>
    </row>
    <row r="32" spans="1:21" ht="15.75" hidden="1">
      <c r="A32" s="58" t="s">
        <v>52</v>
      </c>
      <c r="B32" s="58" t="s">
        <v>75</v>
      </c>
      <c r="C32" s="59">
        <v>0</v>
      </c>
      <c r="D32" s="51">
        <v>0</v>
      </c>
      <c r="E32" s="59">
        <v>0</v>
      </c>
      <c r="F32" s="59">
        <v>0</v>
      </c>
      <c r="G32" s="59">
        <v>0</v>
      </c>
      <c r="H32" s="59">
        <v>0</v>
      </c>
      <c r="I32" s="52">
        <v>0</v>
      </c>
      <c r="J32" s="51">
        <v>0</v>
      </c>
      <c r="K32" s="51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1">
        <v>0</v>
      </c>
      <c r="U32" s="53" t="s">
        <v>70</v>
      </c>
    </row>
    <row r="33" spans="1:21" ht="15.75">
      <c r="A33" s="62" t="s">
        <v>44</v>
      </c>
      <c r="B33" s="62" t="s">
        <v>87</v>
      </c>
      <c r="C33" s="63">
        <v>41</v>
      </c>
      <c r="D33" s="63">
        <v>121</v>
      </c>
      <c r="E33" s="63">
        <v>67</v>
      </c>
      <c r="F33" s="63">
        <v>54</v>
      </c>
      <c r="G33" s="63">
        <v>3</v>
      </c>
      <c r="H33" s="63">
        <v>0</v>
      </c>
      <c r="I33" s="63">
        <v>118</v>
      </c>
      <c r="J33" s="63">
        <v>81</v>
      </c>
      <c r="K33" s="63">
        <v>33</v>
      </c>
      <c r="L33" s="63">
        <v>33</v>
      </c>
      <c r="M33" s="63">
        <v>0</v>
      </c>
      <c r="N33" s="63">
        <v>48</v>
      </c>
      <c r="O33" s="63">
        <v>0</v>
      </c>
      <c r="P33" s="63">
        <v>0</v>
      </c>
      <c r="Q33" s="63">
        <v>37</v>
      </c>
      <c r="R33" s="63">
        <v>0</v>
      </c>
      <c r="S33" s="63">
        <v>0</v>
      </c>
      <c r="T33" s="63">
        <v>85</v>
      </c>
      <c r="U33" s="64">
        <v>0.4074074074074074</v>
      </c>
    </row>
    <row r="34" spans="1:21" ht="15.75">
      <c r="A34" s="58" t="s">
        <v>43</v>
      </c>
      <c r="B34" s="58" t="s">
        <v>88</v>
      </c>
      <c r="C34" s="59">
        <v>22</v>
      </c>
      <c r="D34" s="51">
        <v>36</v>
      </c>
      <c r="E34" s="59">
        <v>10</v>
      </c>
      <c r="F34" s="59">
        <v>26</v>
      </c>
      <c r="G34" s="59">
        <v>2</v>
      </c>
      <c r="H34" s="59">
        <v>0</v>
      </c>
      <c r="I34" s="52">
        <v>34</v>
      </c>
      <c r="J34" s="51">
        <v>29</v>
      </c>
      <c r="K34" s="51">
        <v>19</v>
      </c>
      <c r="L34" s="59">
        <v>19</v>
      </c>
      <c r="M34" s="59">
        <v>0</v>
      </c>
      <c r="N34" s="59">
        <v>10</v>
      </c>
      <c r="O34" s="59">
        <v>0</v>
      </c>
      <c r="P34" s="59">
        <v>0</v>
      </c>
      <c r="Q34" s="59">
        <v>5</v>
      </c>
      <c r="R34" s="59">
        <v>0</v>
      </c>
      <c r="S34" s="59">
        <v>0</v>
      </c>
      <c r="T34" s="51">
        <v>15</v>
      </c>
      <c r="U34" s="53">
        <v>0.6551724137931034</v>
      </c>
    </row>
    <row r="35" spans="1:21" ht="15.75">
      <c r="A35" s="58" t="s">
        <v>44</v>
      </c>
      <c r="B35" s="58" t="s">
        <v>89</v>
      </c>
      <c r="C35" s="59">
        <v>19</v>
      </c>
      <c r="D35" s="51">
        <v>85</v>
      </c>
      <c r="E35" s="59">
        <v>57</v>
      </c>
      <c r="F35" s="59">
        <v>28</v>
      </c>
      <c r="G35" s="59">
        <v>1</v>
      </c>
      <c r="H35" s="59">
        <v>0</v>
      </c>
      <c r="I35" s="52">
        <v>84</v>
      </c>
      <c r="J35" s="51">
        <v>52</v>
      </c>
      <c r="K35" s="51">
        <v>14</v>
      </c>
      <c r="L35" s="59">
        <v>14</v>
      </c>
      <c r="M35" s="59">
        <v>0</v>
      </c>
      <c r="N35" s="59">
        <v>38</v>
      </c>
      <c r="O35" s="59">
        <v>0</v>
      </c>
      <c r="P35" s="59">
        <v>0</v>
      </c>
      <c r="Q35" s="59">
        <v>32</v>
      </c>
      <c r="R35" s="59">
        <v>0</v>
      </c>
      <c r="S35" s="59">
        <v>0</v>
      </c>
      <c r="T35" s="51">
        <v>70</v>
      </c>
      <c r="U35" s="53">
        <v>0.2692307692307692</v>
      </c>
    </row>
    <row r="36" spans="1:21" ht="15.75" hidden="1">
      <c r="A36" s="58" t="s">
        <v>45</v>
      </c>
      <c r="B36" s="58"/>
      <c r="C36" s="59">
        <v>0</v>
      </c>
      <c r="D36" s="51">
        <v>0</v>
      </c>
      <c r="E36" s="59">
        <v>0</v>
      </c>
      <c r="F36" s="59">
        <v>0</v>
      </c>
      <c r="G36" s="59">
        <v>0</v>
      </c>
      <c r="H36" s="59">
        <v>0</v>
      </c>
      <c r="I36" s="52">
        <v>0</v>
      </c>
      <c r="J36" s="51">
        <v>0</v>
      </c>
      <c r="K36" s="51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1">
        <v>0</v>
      </c>
      <c r="U36" s="53" t="s">
        <v>70</v>
      </c>
    </row>
    <row r="37" spans="1:21" ht="15.75" hidden="1">
      <c r="A37" s="58" t="s">
        <v>46</v>
      </c>
      <c r="B37" s="58" t="s">
        <v>75</v>
      </c>
      <c r="C37" s="59">
        <v>0</v>
      </c>
      <c r="D37" s="51">
        <v>0</v>
      </c>
      <c r="E37" s="59">
        <v>0</v>
      </c>
      <c r="F37" s="59">
        <v>0</v>
      </c>
      <c r="G37" s="59">
        <v>0</v>
      </c>
      <c r="H37" s="59">
        <v>0</v>
      </c>
      <c r="I37" s="52">
        <v>0</v>
      </c>
      <c r="J37" s="51">
        <v>0</v>
      </c>
      <c r="K37" s="51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1">
        <v>0</v>
      </c>
      <c r="U37" s="53" t="s">
        <v>70</v>
      </c>
    </row>
    <row r="38" spans="1:21" ht="15.75" hidden="1">
      <c r="A38" s="58" t="s">
        <v>47</v>
      </c>
      <c r="B38" s="58" t="s">
        <v>75</v>
      </c>
      <c r="C38" s="59">
        <v>0</v>
      </c>
      <c r="D38" s="51">
        <v>0</v>
      </c>
      <c r="E38" s="59">
        <v>0</v>
      </c>
      <c r="F38" s="59">
        <v>0</v>
      </c>
      <c r="G38" s="59">
        <v>0</v>
      </c>
      <c r="H38" s="59">
        <v>0</v>
      </c>
      <c r="I38" s="52">
        <v>0</v>
      </c>
      <c r="J38" s="51">
        <v>0</v>
      </c>
      <c r="K38" s="51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1">
        <v>0</v>
      </c>
      <c r="U38" s="53" t="s">
        <v>70</v>
      </c>
    </row>
    <row r="39" spans="1:21" ht="15.75" hidden="1">
      <c r="A39" s="58" t="s">
        <v>48</v>
      </c>
      <c r="B39" s="58" t="s">
        <v>75</v>
      </c>
      <c r="C39" s="59">
        <v>0</v>
      </c>
      <c r="D39" s="51">
        <v>0</v>
      </c>
      <c r="E39" s="59">
        <v>0</v>
      </c>
      <c r="F39" s="59">
        <v>0</v>
      </c>
      <c r="G39" s="59">
        <v>0</v>
      </c>
      <c r="H39" s="59">
        <v>0</v>
      </c>
      <c r="I39" s="52">
        <v>0</v>
      </c>
      <c r="J39" s="51">
        <v>0</v>
      </c>
      <c r="K39" s="51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1">
        <v>0</v>
      </c>
      <c r="U39" s="53" t="s">
        <v>70</v>
      </c>
    </row>
    <row r="40" spans="1:21" ht="15.75" hidden="1">
      <c r="A40" s="58" t="s">
        <v>49</v>
      </c>
      <c r="B40" s="58" t="s">
        <v>75</v>
      </c>
      <c r="C40" s="59">
        <v>0</v>
      </c>
      <c r="D40" s="51">
        <v>0</v>
      </c>
      <c r="E40" s="59">
        <v>0</v>
      </c>
      <c r="F40" s="59">
        <v>0</v>
      </c>
      <c r="G40" s="59">
        <v>0</v>
      </c>
      <c r="H40" s="59">
        <v>0</v>
      </c>
      <c r="I40" s="52">
        <v>0</v>
      </c>
      <c r="J40" s="51">
        <v>0</v>
      </c>
      <c r="K40" s="51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1">
        <v>0</v>
      </c>
      <c r="U40" s="53" t="s">
        <v>70</v>
      </c>
    </row>
    <row r="41" spans="1:21" ht="15.75" hidden="1">
      <c r="A41" s="58" t="s">
        <v>50</v>
      </c>
      <c r="B41" s="58" t="s">
        <v>75</v>
      </c>
      <c r="C41" s="59">
        <v>0</v>
      </c>
      <c r="D41" s="51">
        <v>0</v>
      </c>
      <c r="E41" s="59">
        <v>0</v>
      </c>
      <c r="F41" s="59">
        <v>0</v>
      </c>
      <c r="G41" s="59">
        <v>0</v>
      </c>
      <c r="H41" s="59">
        <v>0</v>
      </c>
      <c r="I41" s="52">
        <v>0</v>
      </c>
      <c r="J41" s="51">
        <v>0</v>
      </c>
      <c r="K41" s="51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1">
        <v>0</v>
      </c>
      <c r="U41" s="53" t="s">
        <v>70</v>
      </c>
    </row>
    <row r="42" spans="1:21" ht="15.75" hidden="1">
      <c r="A42" s="58" t="s">
        <v>51</v>
      </c>
      <c r="B42" s="58" t="s">
        <v>75</v>
      </c>
      <c r="C42" s="59">
        <v>0</v>
      </c>
      <c r="D42" s="51">
        <v>0</v>
      </c>
      <c r="E42" s="59">
        <v>0</v>
      </c>
      <c r="F42" s="59">
        <v>0</v>
      </c>
      <c r="G42" s="59">
        <v>0</v>
      </c>
      <c r="H42" s="59">
        <v>0</v>
      </c>
      <c r="I42" s="52">
        <v>0</v>
      </c>
      <c r="J42" s="51">
        <v>0</v>
      </c>
      <c r="K42" s="51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1">
        <v>0</v>
      </c>
      <c r="U42" s="53" t="s">
        <v>70</v>
      </c>
    </row>
    <row r="43" spans="1:21" ht="15.75" hidden="1">
      <c r="A43" s="58" t="s">
        <v>52</v>
      </c>
      <c r="B43" s="58" t="s">
        <v>75</v>
      </c>
      <c r="C43" s="59">
        <v>0</v>
      </c>
      <c r="D43" s="51">
        <v>0</v>
      </c>
      <c r="E43" s="59">
        <v>0</v>
      </c>
      <c r="F43" s="59">
        <v>0</v>
      </c>
      <c r="G43" s="59">
        <v>0</v>
      </c>
      <c r="H43" s="59">
        <v>0</v>
      </c>
      <c r="I43" s="52">
        <v>0</v>
      </c>
      <c r="J43" s="51">
        <v>0</v>
      </c>
      <c r="K43" s="51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1">
        <v>0</v>
      </c>
      <c r="U43" s="53" t="s">
        <v>70</v>
      </c>
    </row>
    <row r="44" spans="1:21" ht="15.75">
      <c r="A44" s="62" t="s">
        <v>45</v>
      </c>
      <c r="B44" s="62" t="s">
        <v>90</v>
      </c>
      <c r="C44" s="63">
        <v>123</v>
      </c>
      <c r="D44" s="63">
        <v>176</v>
      </c>
      <c r="E44" s="63">
        <v>44</v>
      </c>
      <c r="F44" s="63">
        <v>132</v>
      </c>
      <c r="G44" s="63">
        <v>0</v>
      </c>
      <c r="H44" s="63">
        <v>0</v>
      </c>
      <c r="I44" s="63">
        <v>176</v>
      </c>
      <c r="J44" s="63">
        <v>158</v>
      </c>
      <c r="K44" s="63">
        <v>112</v>
      </c>
      <c r="L44" s="63">
        <v>111</v>
      </c>
      <c r="M44" s="63">
        <v>1</v>
      </c>
      <c r="N44" s="63">
        <v>46</v>
      </c>
      <c r="O44" s="63">
        <v>0</v>
      </c>
      <c r="P44" s="63">
        <v>0</v>
      </c>
      <c r="Q44" s="63">
        <v>18</v>
      </c>
      <c r="R44" s="63">
        <v>0</v>
      </c>
      <c r="S44" s="63">
        <v>0</v>
      </c>
      <c r="T44" s="63">
        <v>64</v>
      </c>
      <c r="U44" s="64">
        <v>0.7088607594936709</v>
      </c>
    </row>
    <row r="45" spans="1:21" ht="15.75">
      <c r="A45" s="58" t="s">
        <v>43</v>
      </c>
      <c r="B45" s="58" t="s">
        <v>91</v>
      </c>
      <c r="C45" s="59">
        <v>12</v>
      </c>
      <c r="D45" s="51">
        <v>13</v>
      </c>
      <c r="E45" s="59">
        <v>1</v>
      </c>
      <c r="F45" s="59">
        <v>12</v>
      </c>
      <c r="G45" s="59">
        <v>0</v>
      </c>
      <c r="H45" s="59">
        <v>0</v>
      </c>
      <c r="I45" s="52">
        <v>13</v>
      </c>
      <c r="J45" s="51">
        <v>13</v>
      </c>
      <c r="K45" s="51">
        <v>10</v>
      </c>
      <c r="L45" s="59">
        <v>10</v>
      </c>
      <c r="M45" s="59">
        <v>0</v>
      </c>
      <c r="N45" s="59">
        <v>3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1">
        <v>3</v>
      </c>
      <c r="U45" s="53">
        <v>0.7692307692307693</v>
      </c>
    </row>
    <row r="46" spans="1:21" ht="15.75">
      <c r="A46" s="58" t="s">
        <v>44</v>
      </c>
      <c r="B46" s="58" t="s">
        <v>92</v>
      </c>
      <c r="C46" s="59">
        <v>37</v>
      </c>
      <c r="D46" s="51">
        <v>64</v>
      </c>
      <c r="E46" s="59">
        <v>25</v>
      </c>
      <c r="F46" s="59">
        <v>39</v>
      </c>
      <c r="G46" s="59">
        <v>0</v>
      </c>
      <c r="H46" s="59">
        <v>0</v>
      </c>
      <c r="I46" s="52">
        <v>64</v>
      </c>
      <c r="J46" s="51">
        <v>53</v>
      </c>
      <c r="K46" s="51">
        <v>33</v>
      </c>
      <c r="L46" s="59">
        <v>32</v>
      </c>
      <c r="M46" s="59">
        <v>1</v>
      </c>
      <c r="N46" s="59">
        <v>20</v>
      </c>
      <c r="O46" s="59">
        <v>0</v>
      </c>
      <c r="P46" s="59">
        <v>0</v>
      </c>
      <c r="Q46" s="59">
        <v>11</v>
      </c>
      <c r="R46" s="59">
        <v>0</v>
      </c>
      <c r="S46" s="59">
        <v>0</v>
      </c>
      <c r="T46" s="51">
        <v>31</v>
      </c>
      <c r="U46" s="53">
        <v>0.6226415094339622</v>
      </c>
    </row>
    <row r="47" spans="1:21" ht="15.75">
      <c r="A47" s="58" t="s">
        <v>45</v>
      </c>
      <c r="B47" s="58" t="s">
        <v>93</v>
      </c>
      <c r="C47" s="59">
        <v>74</v>
      </c>
      <c r="D47" s="51">
        <v>99</v>
      </c>
      <c r="E47" s="59">
        <v>18</v>
      </c>
      <c r="F47" s="59">
        <v>81</v>
      </c>
      <c r="G47" s="59">
        <v>0</v>
      </c>
      <c r="H47" s="59">
        <v>0</v>
      </c>
      <c r="I47" s="52">
        <v>99</v>
      </c>
      <c r="J47" s="51">
        <v>92</v>
      </c>
      <c r="K47" s="51">
        <v>69</v>
      </c>
      <c r="L47" s="59">
        <v>69</v>
      </c>
      <c r="M47" s="59">
        <v>0</v>
      </c>
      <c r="N47" s="59">
        <v>23</v>
      </c>
      <c r="O47" s="59">
        <v>0</v>
      </c>
      <c r="P47" s="59">
        <v>0</v>
      </c>
      <c r="Q47" s="59">
        <v>7</v>
      </c>
      <c r="R47" s="59">
        <v>0</v>
      </c>
      <c r="S47" s="59">
        <v>0</v>
      </c>
      <c r="T47" s="51">
        <v>30</v>
      </c>
      <c r="U47" s="53">
        <v>0.75</v>
      </c>
    </row>
    <row r="48" spans="1:21" ht="15.75" hidden="1">
      <c r="A48" s="58" t="s">
        <v>46</v>
      </c>
      <c r="B48" s="58"/>
      <c r="C48" s="59">
        <v>0</v>
      </c>
      <c r="D48" s="51">
        <v>0</v>
      </c>
      <c r="E48" s="59">
        <v>0</v>
      </c>
      <c r="F48" s="59">
        <v>0</v>
      </c>
      <c r="G48" s="59">
        <v>0</v>
      </c>
      <c r="H48" s="59">
        <v>0</v>
      </c>
      <c r="I48" s="52">
        <v>0</v>
      </c>
      <c r="J48" s="51">
        <v>0</v>
      </c>
      <c r="K48" s="51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1">
        <v>0</v>
      </c>
      <c r="U48" s="53" t="s">
        <v>70</v>
      </c>
    </row>
    <row r="49" spans="1:21" ht="15.75" hidden="1">
      <c r="A49" s="58" t="s">
        <v>47</v>
      </c>
      <c r="B49" s="58" t="s">
        <v>93</v>
      </c>
      <c r="C49" s="59">
        <v>0</v>
      </c>
      <c r="D49" s="51">
        <v>0</v>
      </c>
      <c r="E49" s="59">
        <v>0</v>
      </c>
      <c r="F49" s="59">
        <v>0</v>
      </c>
      <c r="G49" s="59">
        <v>0</v>
      </c>
      <c r="H49" s="59">
        <v>0</v>
      </c>
      <c r="I49" s="52">
        <v>0</v>
      </c>
      <c r="J49" s="51">
        <v>0</v>
      </c>
      <c r="K49" s="51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1">
        <v>0</v>
      </c>
      <c r="U49" s="53" t="s">
        <v>70</v>
      </c>
    </row>
    <row r="50" spans="1:21" ht="15.75" hidden="1">
      <c r="A50" s="58" t="s">
        <v>48</v>
      </c>
      <c r="B50" s="58" t="s">
        <v>93</v>
      </c>
      <c r="C50" s="59">
        <v>0</v>
      </c>
      <c r="D50" s="51">
        <v>0</v>
      </c>
      <c r="E50" s="59">
        <v>0</v>
      </c>
      <c r="F50" s="59">
        <v>0</v>
      </c>
      <c r="G50" s="59">
        <v>0</v>
      </c>
      <c r="H50" s="59">
        <v>0</v>
      </c>
      <c r="I50" s="52">
        <v>0</v>
      </c>
      <c r="J50" s="51">
        <v>0</v>
      </c>
      <c r="K50" s="51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1">
        <v>0</v>
      </c>
      <c r="U50" s="53" t="s">
        <v>70</v>
      </c>
    </row>
    <row r="51" spans="1:21" ht="15.75" hidden="1">
      <c r="A51" s="58" t="s">
        <v>49</v>
      </c>
      <c r="B51" s="58" t="s">
        <v>75</v>
      </c>
      <c r="C51" s="59">
        <v>0</v>
      </c>
      <c r="D51" s="51">
        <v>0</v>
      </c>
      <c r="E51" s="59">
        <v>0</v>
      </c>
      <c r="F51" s="59">
        <v>0</v>
      </c>
      <c r="G51" s="59">
        <v>0</v>
      </c>
      <c r="H51" s="59">
        <v>0</v>
      </c>
      <c r="I51" s="52">
        <v>0</v>
      </c>
      <c r="J51" s="51">
        <v>0</v>
      </c>
      <c r="K51" s="51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1">
        <v>0</v>
      </c>
      <c r="U51" s="53" t="s">
        <v>70</v>
      </c>
    </row>
    <row r="52" spans="1:21" ht="15.75" hidden="1">
      <c r="A52" s="58" t="s">
        <v>50</v>
      </c>
      <c r="B52" s="58" t="s">
        <v>75</v>
      </c>
      <c r="C52" s="59">
        <v>0</v>
      </c>
      <c r="D52" s="51">
        <v>0</v>
      </c>
      <c r="E52" s="59">
        <v>0</v>
      </c>
      <c r="F52" s="59">
        <v>0</v>
      </c>
      <c r="G52" s="59">
        <v>0</v>
      </c>
      <c r="H52" s="59">
        <v>0</v>
      </c>
      <c r="I52" s="52">
        <v>0</v>
      </c>
      <c r="J52" s="51">
        <v>0</v>
      </c>
      <c r="K52" s="51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1">
        <v>0</v>
      </c>
      <c r="U52" s="53" t="s">
        <v>70</v>
      </c>
    </row>
    <row r="53" spans="1:21" ht="15.75" hidden="1">
      <c r="A53" s="58" t="s">
        <v>51</v>
      </c>
      <c r="B53" s="58" t="s">
        <v>75</v>
      </c>
      <c r="C53" s="59">
        <v>0</v>
      </c>
      <c r="D53" s="51">
        <v>0</v>
      </c>
      <c r="E53" s="59">
        <v>0</v>
      </c>
      <c r="F53" s="59">
        <v>0</v>
      </c>
      <c r="G53" s="59">
        <v>0</v>
      </c>
      <c r="H53" s="59">
        <v>0</v>
      </c>
      <c r="I53" s="52">
        <v>0</v>
      </c>
      <c r="J53" s="51">
        <v>0</v>
      </c>
      <c r="K53" s="51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1">
        <v>0</v>
      </c>
      <c r="U53" s="53" t="s">
        <v>70</v>
      </c>
    </row>
    <row r="54" spans="1:21" ht="15.75" hidden="1">
      <c r="A54" s="58" t="s">
        <v>52</v>
      </c>
      <c r="B54" s="58" t="s">
        <v>75</v>
      </c>
      <c r="C54" s="59">
        <v>0</v>
      </c>
      <c r="D54" s="51">
        <v>0</v>
      </c>
      <c r="E54" s="59">
        <v>0</v>
      </c>
      <c r="F54" s="59">
        <v>0</v>
      </c>
      <c r="G54" s="59">
        <v>0</v>
      </c>
      <c r="H54" s="59">
        <v>0</v>
      </c>
      <c r="I54" s="52">
        <v>0</v>
      </c>
      <c r="J54" s="51">
        <v>0</v>
      </c>
      <c r="K54" s="51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1">
        <v>0</v>
      </c>
      <c r="U54" s="53" t="s">
        <v>70</v>
      </c>
    </row>
    <row r="55" spans="1:21" ht="15.75">
      <c r="A55" s="62" t="s">
        <v>46</v>
      </c>
      <c r="B55" s="62" t="s">
        <v>94</v>
      </c>
      <c r="C55" s="63">
        <v>174</v>
      </c>
      <c r="D55" s="63">
        <v>297</v>
      </c>
      <c r="E55" s="63">
        <v>49</v>
      </c>
      <c r="F55" s="63">
        <v>248</v>
      </c>
      <c r="G55" s="63">
        <v>0</v>
      </c>
      <c r="H55" s="63">
        <v>0</v>
      </c>
      <c r="I55" s="63">
        <v>297</v>
      </c>
      <c r="J55" s="63">
        <v>287</v>
      </c>
      <c r="K55" s="63">
        <v>167</v>
      </c>
      <c r="L55" s="63">
        <v>166</v>
      </c>
      <c r="M55" s="63">
        <v>1</v>
      </c>
      <c r="N55" s="63">
        <v>120</v>
      </c>
      <c r="O55" s="63">
        <v>0</v>
      </c>
      <c r="P55" s="63">
        <v>0</v>
      </c>
      <c r="Q55" s="63">
        <v>10</v>
      </c>
      <c r="R55" s="63">
        <v>0</v>
      </c>
      <c r="S55" s="63">
        <v>0</v>
      </c>
      <c r="T55" s="63">
        <v>130</v>
      </c>
      <c r="U55" s="64">
        <v>0.5818815331010453</v>
      </c>
    </row>
    <row r="56" spans="1:21" ht="15.75">
      <c r="A56" s="58" t="s">
        <v>43</v>
      </c>
      <c r="B56" s="58" t="s">
        <v>95</v>
      </c>
      <c r="C56" s="59">
        <v>58</v>
      </c>
      <c r="D56" s="51">
        <v>116</v>
      </c>
      <c r="E56" s="59">
        <v>23</v>
      </c>
      <c r="F56" s="59">
        <v>93</v>
      </c>
      <c r="G56" s="59">
        <v>0</v>
      </c>
      <c r="H56" s="59">
        <v>0</v>
      </c>
      <c r="I56" s="52">
        <v>116</v>
      </c>
      <c r="J56" s="51">
        <v>110</v>
      </c>
      <c r="K56" s="51">
        <v>56</v>
      </c>
      <c r="L56" s="59">
        <v>56</v>
      </c>
      <c r="M56" s="59">
        <v>0</v>
      </c>
      <c r="N56" s="59">
        <v>54</v>
      </c>
      <c r="O56" s="59">
        <v>0</v>
      </c>
      <c r="P56" s="59">
        <v>0</v>
      </c>
      <c r="Q56" s="59">
        <v>6</v>
      </c>
      <c r="R56" s="59">
        <v>0</v>
      </c>
      <c r="S56" s="59">
        <v>0</v>
      </c>
      <c r="T56" s="51">
        <v>60</v>
      </c>
      <c r="U56" s="53">
        <v>0.509090909090909</v>
      </c>
    </row>
    <row r="57" spans="1:21" ht="15.75">
      <c r="A57" s="58" t="s">
        <v>44</v>
      </c>
      <c r="B57" s="58" t="s">
        <v>96</v>
      </c>
      <c r="C57" s="59">
        <v>3</v>
      </c>
      <c r="D57" s="51">
        <v>9</v>
      </c>
      <c r="E57" s="59">
        <v>2</v>
      </c>
      <c r="F57" s="59">
        <v>7</v>
      </c>
      <c r="G57" s="59">
        <v>0</v>
      </c>
      <c r="H57" s="59">
        <v>0</v>
      </c>
      <c r="I57" s="52">
        <v>9</v>
      </c>
      <c r="J57" s="51">
        <v>9</v>
      </c>
      <c r="K57" s="51">
        <v>6</v>
      </c>
      <c r="L57" s="59">
        <v>5</v>
      </c>
      <c r="M57" s="59">
        <v>1</v>
      </c>
      <c r="N57" s="59">
        <v>3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1">
        <v>3</v>
      </c>
      <c r="U57" s="53">
        <v>0.6666666666666666</v>
      </c>
    </row>
    <row r="58" spans="1:21" ht="15.75">
      <c r="A58" s="58" t="s">
        <v>45</v>
      </c>
      <c r="B58" s="58" t="s">
        <v>97</v>
      </c>
      <c r="C58" s="59">
        <v>82</v>
      </c>
      <c r="D58" s="51">
        <v>123</v>
      </c>
      <c r="E58" s="59">
        <v>20</v>
      </c>
      <c r="F58" s="59">
        <v>103</v>
      </c>
      <c r="G58" s="59">
        <v>0</v>
      </c>
      <c r="H58" s="59">
        <v>0</v>
      </c>
      <c r="I58" s="52">
        <v>123</v>
      </c>
      <c r="J58" s="51">
        <v>119</v>
      </c>
      <c r="K58" s="51">
        <v>86</v>
      </c>
      <c r="L58" s="59">
        <v>86</v>
      </c>
      <c r="M58" s="59">
        <v>0</v>
      </c>
      <c r="N58" s="59">
        <v>33</v>
      </c>
      <c r="O58" s="59">
        <v>0</v>
      </c>
      <c r="P58" s="59">
        <v>0</v>
      </c>
      <c r="Q58" s="59">
        <v>4</v>
      </c>
      <c r="R58" s="59">
        <v>0</v>
      </c>
      <c r="S58" s="59">
        <v>0</v>
      </c>
      <c r="T58" s="51">
        <v>37</v>
      </c>
      <c r="U58" s="53">
        <v>0.7226890756302521</v>
      </c>
    </row>
    <row r="59" spans="1:21" ht="15.75">
      <c r="A59" s="58" t="s">
        <v>46</v>
      </c>
      <c r="B59" s="58" t="s">
        <v>98</v>
      </c>
      <c r="C59" s="59">
        <v>31</v>
      </c>
      <c r="D59" s="51">
        <v>49</v>
      </c>
      <c r="E59" s="59">
        <v>4</v>
      </c>
      <c r="F59" s="59">
        <v>45</v>
      </c>
      <c r="G59" s="59">
        <v>0</v>
      </c>
      <c r="H59" s="59">
        <v>0</v>
      </c>
      <c r="I59" s="52">
        <v>49</v>
      </c>
      <c r="J59" s="51">
        <v>49</v>
      </c>
      <c r="K59" s="51">
        <v>19</v>
      </c>
      <c r="L59" s="59">
        <v>19</v>
      </c>
      <c r="M59" s="59">
        <v>0</v>
      </c>
      <c r="N59" s="59">
        <v>30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1">
        <v>30</v>
      </c>
      <c r="U59" s="53">
        <v>0.3877551020408163</v>
      </c>
    </row>
    <row r="60" spans="1:21" ht="15.75" hidden="1">
      <c r="A60" s="58" t="s">
        <v>47</v>
      </c>
      <c r="B60" s="58" t="s">
        <v>75</v>
      </c>
      <c r="C60" s="59">
        <v>0</v>
      </c>
      <c r="D60" s="51">
        <v>0</v>
      </c>
      <c r="E60" s="59">
        <v>0</v>
      </c>
      <c r="F60" s="59">
        <v>0</v>
      </c>
      <c r="G60" s="59">
        <v>0</v>
      </c>
      <c r="H60" s="59">
        <v>0</v>
      </c>
      <c r="I60" s="52">
        <v>0</v>
      </c>
      <c r="J60" s="51">
        <v>0</v>
      </c>
      <c r="K60" s="51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1">
        <v>0</v>
      </c>
      <c r="U60" s="53" t="s">
        <v>70</v>
      </c>
    </row>
    <row r="61" spans="1:21" ht="15.75" hidden="1">
      <c r="A61" s="58" t="s">
        <v>48</v>
      </c>
      <c r="B61" s="58" t="s">
        <v>75</v>
      </c>
      <c r="C61" s="59">
        <v>0</v>
      </c>
      <c r="D61" s="51">
        <v>0</v>
      </c>
      <c r="E61" s="59">
        <v>0</v>
      </c>
      <c r="F61" s="59">
        <v>0</v>
      </c>
      <c r="G61" s="59">
        <v>0</v>
      </c>
      <c r="H61" s="59">
        <v>0</v>
      </c>
      <c r="I61" s="52">
        <v>0</v>
      </c>
      <c r="J61" s="51">
        <v>0</v>
      </c>
      <c r="K61" s="51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1">
        <v>0</v>
      </c>
      <c r="U61" s="53" t="s">
        <v>70</v>
      </c>
    </row>
    <row r="62" spans="1:21" ht="15.75" hidden="1">
      <c r="A62" s="58" t="s">
        <v>49</v>
      </c>
      <c r="B62" s="58" t="s">
        <v>75</v>
      </c>
      <c r="C62" s="59">
        <v>0</v>
      </c>
      <c r="D62" s="51">
        <v>0</v>
      </c>
      <c r="E62" s="59">
        <v>0</v>
      </c>
      <c r="F62" s="59">
        <v>0</v>
      </c>
      <c r="G62" s="59">
        <v>0</v>
      </c>
      <c r="H62" s="59">
        <v>0</v>
      </c>
      <c r="I62" s="52">
        <v>0</v>
      </c>
      <c r="J62" s="51">
        <v>0</v>
      </c>
      <c r="K62" s="51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1">
        <v>0</v>
      </c>
      <c r="U62" s="53" t="s">
        <v>70</v>
      </c>
    </row>
    <row r="63" spans="1:21" ht="15.75" hidden="1">
      <c r="A63" s="58" t="s">
        <v>50</v>
      </c>
      <c r="B63" s="58" t="s">
        <v>75</v>
      </c>
      <c r="C63" s="59">
        <v>0</v>
      </c>
      <c r="D63" s="51">
        <v>0</v>
      </c>
      <c r="E63" s="59">
        <v>0</v>
      </c>
      <c r="F63" s="59">
        <v>0</v>
      </c>
      <c r="G63" s="59">
        <v>0</v>
      </c>
      <c r="H63" s="59">
        <v>0</v>
      </c>
      <c r="I63" s="52">
        <v>0</v>
      </c>
      <c r="J63" s="51">
        <v>0</v>
      </c>
      <c r="K63" s="51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1">
        <v>0</v>
      </c>
      <c r="U63" s="53" t="s">
        <v>70</v>
      </c>
    </row>
    <row r="64" spans="1:21" ht="15.75" hidden="1">
      <c r="A64" s="58" t="s">
        <v>51</v>
      </c>
      <c r="B64" s="58" t="s">
        <v>75</v>
      </c>
      <c r="C64" s="59">
        <v>0</v>
      </c>
      <c r="D64" s="51">
        <v>0</v>
      </c>
      <c r="E64" s="59">
        <v>0</v>
      </c>
      <c r="F64" s="59">
        <v>0</v>
      </c>
      <c r="G64" s="59">
        <v>0</v>
      </c>
      <c r="H64" s="59">
        <v>0</v>
      </c>
      <c r="I64" s="52">
        <v>0</v>
      </c>
      <c r="J64" s="51">
        <v>0</v>
      </c>
      <c r="K64" s="51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1">
        <v>0</v>
      </c>
      <c r="U64" s="53" t="s">
        <v>70</v>
      </c>
    </row>
    <row r="65" spans="1:21" ht="15.75" hidden="1">
      <c r="A65" s="58" t="s">
        <v>52</v>
      </c>
      <c r="B65" s="58" t="s">
        <v>75</v>
      </c>
      <c r="C65" s="59">
        <v>0</v>
      </c>
      <c r="D65" s="51">
        <v>0</v>
      </c>
      <c r="E65" s="59">
        <v>0</v>
      </c>
      <c r="F65" s="59">
        <v>0</v>
      </c>
      <c r="G65" s="59">
        <v>0</v>
      </c>
      <c r="H65" s="59">
        <v>0</v>
      </c>
      <c r="I65" s="52">
        <v>0</v>
      </c>
      <c r="J65" s="51">
        <v>0</v>
      </c>
      <c r="K65" s="51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1">
        <v>0</v>
      </c>
      <c r="U65" s="53" t="s">
        <v>70</v>
      </c>
    </row>
    <row r="66" spans="1:21" ht="15.75">
      <c r="A66" s="62" t="s">
        <v>47</v>
      </c>
      <c r="B66" s="62" t="s">
        <v>99</v>
      </c>
      <c r="C66" s="63">
        <v>161</v>
      </c>
      <c r="D66" s="63">
        <v>283</v>
      </c>
      <c r="E66" s="63">
        <v>89</v>
      </c>
      <c r="F66" s="63">
        <v>194</v>
      </c>
      <c r="G66" s="63">
        <v>0</v>
      </c>
      <c r="H66" s="63">
        <v>0</v>
      </c>
      <c r="I66" s="63">
        <v>283</v>
      </c>
      <c r="J66" s="63">
        <v>232</v>
      </c>
      <c r="K66" s="63">
        <v>146</v>
      </c>
      <c r="L66" s="63">
        <v>146</v>
      </c>
      <c r="M66" s="63">
        <v>0</v>
      </c>
      <c r="N66" s="63">
        <v>85</v>
      </c>
      <c r="O66" s="63">
        <v>1</v>
      </c>
      <c r="P66" s="63">
        <v>0</v>
      </c>
      <c r="Q66" s="63">
        <v>49</v>
      </c>
      <c r="R66" s="63">
        <v>2</v>
      </c>
      <c r="S66" s="63">
        <v>0</v>
      </c>
      <c r="T66" s="63">
        <v>137</v>
      </c>
      <c r="U66" s="64">
        <v>0.6293103448275862</v>
      </c>
    </row>
    <row r="67" spans="1:21" ht="15.75">
      <c r="A67" s="58" t="s">
        <v>43</v>
      </c>
      <c r="B67" s="58" t="s">
        <v>100</v>
      </c>
      <c r="C67" s="59">
        <v>36</v>
      </c>
      <c r="D67" s="51">
        <v>48</v>
      </c>
      <c r="E67" s="59">
        <v>7</v>
      </c>
      <c r="F67" s="59">
        <v>41</v>
      </c>
      <c r="G67" s="59">
        <v>0</v>
      </c>
      <c r="H67" s="59">
        <v>0</v>
      </c>
      <c r="I67" s="52">
        <v>48</v>
      </c>
      <c r="J67" s="51">
        <v>46</v>
      </c>
      <c r="K67" s="51">
        <v>38</v>
      </c>
      <c r="L67" s="59">
        <v>38</v>
      </c>
      <c r="M67" s="59">
        <v>0</v>
      </c>
      <c r="N67" s="59">
        <v>8</v>
      </c>
      <c r="O67" s="59">
        <v>0</v>
      </c>
      <c r="P67" s="59">
        <v>0</v>
      </c>
      <c r="Q67" s="59">
        <v>1</v>
      </c>
      <c r="R67" s="59">
        <v>1</v>
      </c>
      <c r="S67" s="59">
        <v>0</v>
      </c>
      <c r="T67" s="51">
        <v>10</v>
      </c>
      <c r="U67" s="53">
        <v>0.8260869565217391</v>
      </c>
    </row>
    <row r="68" spans="1:21" ht="15.75">
      <c r="A68" s="58" t="s">
        <v>44</v>
      </c>
      <c r="B68" s="58" t="s">
        <v>101</v>
      </c>
      <c r="C68" s="59">
        <v>64</v>
      </c>
      <c r="D68" s="51">
        <v>111</v>
      </c>
      <c r="E68" s="59">
        <v>29</v>
      </c>
      <c r="F68" s="59">
        <v>82</v>
      </c>
      <c r="G68" s="59">
        <v>0</v>
      </c>
      <c r="H68" s="59">
        <v>0</v>
      </c>
      <c r="I68" s="52">
        <v>111</v>
      </c>
      <c r="J68" s="51">
        <v>101</v>
      </c>
      <c r="K68" s="51">
        <v>59</v>
      </c>
      <c r="L68" s="59">
        <v>59</v>
      </c>
      <c r="M68" s="59">
        <v>0</v>
      </c>
      <c r="N68" s="59">
        <v>41</v>
      </c>
      <c r="O68" s="59">
        <v>1</v>
      </c>
      <c r="P68" s="59">
        <v>0</v>
      </c>
      <c r="Q68" s="59">
        <v>10</v>
      </c>
      <c r="R68" s="59">
        <v>0</v>
      </c>
      <c r="S68" s="59">
        <v>0</v>
      </c>
      <c r="T68" s="51">
        <v>52</v>
      </c>
      <c r="U68" s="53">
        <v>0.5841584158415841</v>
      </c>
    </row>
    <row r="69" spans="1:21" ht="15.75">
      <c r="A69" s="58" t="s">
        <v>45</v>
      </c>
      <c r="B69" s="58" t="s">
        <v>102</v>
      </c>
      <c r="C69" s="59">
        <v>61</v>
      </c>
      <c r="D69" s="51">
        <v>124</v>
      </c>
      <c r="E69" s="59">
        <v>53</v>
      </c>
      <c r="F69" s="59">
        <v>71</v>
      </c>
      <c r="G69" s="59">
        <v>0</v>
      </c>
      <c r="H69" s="59">
        <v>0</v>
      </c>
      <c r="I69" s="52">
        <v>124</v>
      </c>
      <c r="J69" s="51">
        <v>85</v>
      </c>
      <c r="K69" s="51">
        <v>49</v>
      </c>
      <c r="L69" s="59">
        <v>49</v>
      </c>
      <c r="M69" s="59">
        <v>0</v>
      </c>
      <c r="N69" s="59">
        <v>36</v>
      </c>
      <c r="O69" s="59">
        <v>0</v>
      </c>
      <c r="P69" s="59">
        <v>0</v>
      </c>
      <c r="Q69" s="59">
        <v>38</v>
      </c>
      <c r="R69" s="59">
        <v>1</v>
      </c>
      <c r="S69" s="59">
        <v>0</v>
      </c>
      <c r="T69" s="51">
        <v>75</v>
      </c>
      <c r="U69" s="53">
        <v>0.5764705882352941</v>
      </c>
    </row>
    <row r="70" spans="1:21" ht="15.75" hidden="1">
      <c r="A70" s="58" t="s">
        <v>46</v>
      </c>
      <c r="B70" s="58" t="s">
        <v>102</v>
      </c>
      <c r="C70" s="59">
        <v>0</v>
      </c>
      <c r="D70" s="51">
        <v>0</v>
      </c>
      <c r="E70" s="59">
        <v>0</v>
      </c>
      <c r="F70" s="59">
        <v>0</v>
      </c>
      <c r="G70" s="59">
        <v>0</v>
      </c>
      <c r="H70" s="59">
        <v>0</v>
      </c>
      <c r="I70" s="52">
        <v>0</v>
      </c>
      <c r="J70" s="51">
        <v>0</v>
      </c>
      <c r="K70" s="51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1">
        <v>0</v>
      </c>
      <c r="U70" s="53" t="s">
        <v>70</v>
      </c>
    </row>
    <row r="71" spans="1:21" ht="15.75" hidden="1">
      <c r="A71" s="58" t="s">
        <v>47</v>
      </c>
      <c r="B71" s="58" t="s">
        <v>75</v>
      </c>
      <c r="C71" s="59">
        <v>0</v>
      </c>
      <c r="D71" s="51">
        <v>0</v>
      </c>
      <c r="E71" s="59">
        <v>0</v>
      </c>
      <c r="F71" s="59">
        <v>0</v>
      </c>
      <c r="G71" s="59">
        <v>0</v>
      </c>
      <c r="H71" s="59">
        <v>0</v>
      </c>
      <c r="I71" s="52">
        <v>0</v>
      </c>
      <c r="J71" s="51">
        <v>0</v>
      </c>
      <c r="K71" s="51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1">
        <v>0</v>
      </c>
      <c r="U71" s="53" t="s">
        <v>70</v>
      </c>
    </row>
    <row r="72" spans="1:21" ht="15.75" hidden="1">
      <c r="A72" s="58" t="s">
        <v>48</v>
      </c>
      <c r="B72" s="58" t="s">
        <v>75</v>
      </c>
      <c r="C72" s="59">
        <v>0</v>
      </c>
      <c r="D72" s="51">
        <v>0</v>
      </c>
      <c r="E72" s="59">
        <v>0</v>
      </c>
      <c r="F72" s="59">
        <v>0</v>
      </c>
      <c r="G72" s="59">
        <v>0</v>
      </c>
      <c r="H72" s="59">
        <v>0</v>
      </c>
      <c r="I72" s="52">
        <v>0</v>
      </c>
      <c r="J72" s="51">
        <v>0</v>
      </c>
      <c r="K72" s="51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1">
        <v>0</v>
      </c>
      <c r="U72" s="53" t="s">
        <v>70</v>
      </c>
    </row>
    <row r="73" spans="1:21" ht="15.75" hidden="1">
      <c r="A73" s="58" t="s">
        <v>49</v>
      </c>
      <c r="B73" s="58" t="s">
        <v>75</v>
      </c>
      <c r="C73" s="59">
        <v>0</v>
      </c>
      <c r="D73" s="51">
        <v>0</v>
      </c>
      <c r="E73" s="59">
        <v>0</v>
      </c>
      <c r="F73" s="59">
        <v>0</v>
      </c>
      <c r="G73" s="59">
        <v>0</v>
      </c>
      <c r="H73" s="59">
        <v>0</v>
      </c>
      <c r="I73" s="52">
        <v>0</v>
      </c>
      <c r="J73" s="51">
        <v>0</v>
      </c>
      <c r="K73" s="51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1">
        <v>0</v>
      </c>
      <c r="U73" s="53" t="s">
        <v>70</v>
      </c>
    </row>
    <row r="74" spans="1:21" ht="15.75" hidden="1">
      <c r="A74" s="58" t="s">
        <v>50</v>
      </c>
      <c r="B74" s="58" t="s">
        <v>75</v>
      </c>
      <c r="C74" s="59">
        <v>0</v>
      </c>
      <c r="D74" s="51">
        <v>0</v>
      </c>
      <c r="E74" s="59">
        <v>0</v>
      </c>
      <c r="F74" s="59">
        <v>0</v>
      </c>
      <c r="G74" s="59">
        <v>0</v>
      </c>
      <c r="H74" s="59">
        <v>0</v>
      </c>
      <c r="I74" s="52">
        <v>0</v>
      </c>
      <c r="J74" s="51">
        <v>0</v>
      </c>
      <c r="K74" s="51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1">
        <v>0</v>
      </c>
      <c r="U74" s="53" t="s">
        <v>70</v>
      </c>
    </row>
    <row r="75" spans="1:21" ht="15.75" hidden="1">
      <c r="A75" s="58" t="s">
        <v>51</v>
      </c>
      <c r="B75" s="58" t="s">
        <v>75</v>
      </c>
      <c r="C75" s="59">
        <v>0</v>
      </c>
      <c r="D75" s="51">
        <v>0</v>
      </c>
      <c r="E75" s="59">
        <v>0</v>
      </c>
      <c r="F75" s="59">
        <v>0</v>
      </c>
      <c r="G75" s="59">
        <v>0</v>
      </c>
      <c r="H75" s="59">
        <v>0</v>
      </c>
      <c r="I75" s="52">
        <v>0</v>
      </c>
      <c r="J75" s="51">
        <v>0</v>
      </c>
      <c r="K75" s="51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1">
        <v>0</v>
      </c>
      <c r="U75" s="53" t="s">
        <v>70</v>
      </c>
    </row>
    <row r="76" spans="1:21" ht="15.75" hidden="1">
      <c r="A76" s="58" t="s">
        <v>52</v>
      </c>
      <c r="B76" s="58" t="s">
        <v>75</v>
      </c>
      <c r="C76" s="59">
        <v>0</v>
      </c>
      <c r="D76" s="51">
        <v>0</v>
      </c>
      <c r="E76" s="59">
        <v>0</v>
      </c>
      <c r="F76" s="59">
        <v>0</v>
      </c>
      <c r="G76" s="59">
        <v>0</v>
      </c>
      <c r="H76" s="59">
        <v>0</v>
      </c>
      <c r="I76" s="52">
        <v>0</v>
      </c>
      <c r="J76" s="51">
        <v>0</v>
      </c>
      <c r="K76" s="51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1">
        <v>0</v>
      </c>
      <c r="U76" s="53" t="s">
        <v>70</v>
      </c>
    </row>
    <row r="77" spans="1:21" ht="15.75">
      <c r="A77" s="62" t="s">
        <v>48</v>
      </c>
      <c r="B77" s="62" t="s">
        <v>103</v>
      </c>
      <c r="C77" s="63">
        <v>148</v>
      </c>
      <c r="D77" s="63">
        <v>279</v>
      </c>
      <c r="E77" s="63">
        <v>99</v>
      </c>
      <c r="F77" s="63">
        <v>180</v>
      </c>
      <c r="G77" s="63">
        <v>1</v>
      </c>
      <c r="H77" s="63">
        <v>0</v>
      </c>
      <c r="I77" s="63">
        <v>278</v>
      </c>
      <c r="J77" s="63">
        <v>237</v>
      </c>
      <c r="K77" s="63">
        <v>137</v>
      </c>
      <c r="L77" s="63">
        <v>135</v>
      </c>
      <c r="M77" s="63">
        <v>2</v>
      </c>
      <c r="N77" s="63">
        <v>100</v>
      </c>
      <c r="O77" s="63">
        <v>0</v>
      </c>
      <c r="P77" s="63">
        <v>0</v>
      </c>
      <c r="Q77" s="63">
        <v>41</v>
      </c>
      <c r="R77" s="63">
        <v>0</v>
      </c>
      <c r="S77" s="63">
        <v>0</v>
      </c>
      <c r="T77" s="63">
        <v>141</v>
      </c>
      <c r="U77" s="64">
        <v>0.5780590717299579</v>
      </c>
    </row>
    <row r="78" spans="1:21" ht="15.75">
      <c r="A78" s="58" t="s">
        <v>43</v>
      </c>
      <c r="B78" s="58" t="s">
        <v>104</v>
      </c>
      <c r="C78" s="59">
        <v>32</v>
      </c>
      <c r="D78" s="51">
        <v>34</v>
      </c>
      <c r="E78" s="59">
        <v>1</v>
      </c>
      <c r="F78" s="59">
        <v>33</v>
      </c>
      <c r="G78" s="59">
        <v>0</v>
      </c>
      <c r="H78" s="59">
        <v>0</v>
      </c>
      <c r="I78" s="52">
        <v>34</v>
      </c>
      <c r="J78" s="51">
        <v>34</v>
      </c>
      <c r="K78" s="51">
        <v>32</v>
      </c>
      <c r="L78" s="59">
        <v>32</v>
      </c>
      <c r="M78" s="59">
        <v>0</v>
      </c>
      <c r="N78" s="59">
        <v>2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1">
        <v>2</v>
      </c>
      <c r="U78" s="53">
        <v>0.9411764705882353</v>
      </c>
    </row>
    <row r="79" spans="1:21" ht="15.75">
      <c r="A79" s="58" t="s">
        <v>44</v>
      </c>
      <c r="B79" s="58" t="s">
        <v>105</v>
      </c>
      <c r="C79" s="59">
        <v>55</v>
      </c>
      <c r="D79" s="51">
        <v>122</v>
      </c>
      <c r="E79" s="59">
        <v>45</v>
      </c>
      <c r="F79" s="59">
        <v>77</v>
      </c>
      <c r="G79" s="59">
        <v>0</v>
      </c>
      <c r="H79" s="59">
        <v>0</v>
      </c>
      <c r="I79" s="52">
        <v>122</v>
      </c>
      <c r="J79" s="51">
        <v>104</v>
      </c>
      <c r="K79" s="51">
        <v>53</v>
      </c>
      <c r="L79" s="59">
        <v>51</v>
      </c>
      <c r="M79" s="59">
        <v>2</v>
      </c>
      <c r="N79" s="59">
        <v>51</v>
      </c>
      <c r="O79" s="59">
        <v>0</v>
      </c>
      <c r="P79" s="59">
        <v>0</v>
      </c>
      <c r="Q79" s="59">
        <v>18</v>
      </c>
      <c r="R79" s="59">
        <v>0</v>
      </c>
      <c r="S79" s="59">
        <v>0</v>
      </c>
      <c r="T79" s="51">
        <v>69</v>
      </c>
      <c r="U79" s="53">
        <v>0.5096153846153846</v>
      </c>
    </row>
    <row r="80" spans="1:21" ht="15.75">
      <c r="A80" s="58" t="s">
        <v>45</v>
      </c>
      <c r="B80" s="58" t="s">
        <v>106</v>
      </c>
      <c r="C80" s="59">
        <v>61</v>
      </c>
      <c r="D80" s="51">
        <v>123</v>
      </c>
      <c r="E80" s="59">
        <v>53</v>
      </c>
      <c r="F80" s="59">
        <v>70</v>
      </c>
      <c r="G80" s="59">
        <v>1</v>
      </c>
      <c r="H80" s="59">
        <v>0</v>
      </c>
      <c r="I80" s="52">
        <v>122</v>
      </c>
      <c r="J80" s="51">
        <v>99</v>
      </c>
      <c r="K80" s="51">
        <v>52</v>
      </c>
      <c r="L80" s="59">
        <v>52</v>
      </c>
      <c r="M80" s="59">
        <v>0</v>
      </c>
      <c r="N80" s="59">
        <v>47</v>
      </c>
      <c r="O80" s="59">
        <v>0</v>
      </c>
      <c r="P80" s="59">
        <v>0</v>
      </c>
      <c r="Q80" s="59">
        <v>23</v>
      </c>
      <c r="R80" s="59">
        <v>0</v>
      </c>
      <c r="S80" s="59">
        <v>0</v>
      </c>
      <c r="T80" s="51">
        <v>70</v>
      </c>
      <c r="U80" s="53">
        <v>0.5252525252525253</v>
      </c>
    </row>
    <row r="81" spans="1:21" ht="15.75" hidden="1">
      <c r="A81" s="58" t="s">
        <v>46</v>
      </c>
      <c r="B81" s="58" t="s">
        <v>75</v>
      </c>
      <c r="C81" s="59">
        <v>0</v>
      </c>
      <c r="D81" s="51">
        <v>0</v>
      </c>
      <c r="E81" s="59">
        <v>0</v>
      </c>
      <c r="F81" s="59">
        <v>0</v>
      </c>
      <c r="G81" s="59">
        <v>0</v>
      </c>
      <c r="H81" s="59">
        <v>0</v>
      </c>
      <c r="I81" s="52">
        <v>0</v>
      </c>
      <c r="J81" s="51">
        <v>0</v>
      </c>
      <c r="K81" s="51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1">
        <v>0</v>
      </c>
      <c r="U81" s="53" t="s">
        <v>70</v>
      </c>
    </row>
    <row r="82" spans="1:21" ht="15.75" hidden="1">
      <c r="A82" s="58" t="s">
        <v>47</v>
      </c>
      <c r="B82" s="58" t="s">
        <v>75</v>
      </c>
      <c r="C82" s="59">
        <v>0</v>
      </c>
      <c r="D82" s="51">
        <v>0</v>
      </c>
      <c r="E82" s="59">
        <v>0</v>
      </c>
      <c r="F82" s="59">
        <v>0</v>
      </c>
      <c r="G82" s="59">
        <v>0</v>
      </c>
      <c r="H82" s="59">
        <v>0</v>
      </c>
      <c r="I82" s="52">
        <v>0</v>
      </c>
      <c r="J82" s="51">
        <v>0</v>
      </c>
      <c r="K82" s="51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1">
        <v>0</v>
      </c>
      <c r="U82" s="53" t="s">
        <v>70</v>
      </c>
    </row>
    <row r="83" spans="1:21" ht="15.75" hidden="1">
      <c r="A83" s="58" t="s">
        <v>48</v>
      </c>
      <c r="B83" s="58" t="s">
        <v>75</v>
      </c>
      <c r="C83" s="59">
        <v>0</v>
      </c>
      <c r="D83" s="51">
        <v>0</v>
      </c>
      <c r="E83" s="59">
        <v>0</v>
      </c>
      <c r="F83" s="59">
        <v>0</v>
      </c>
      <c r="G83" s="59">
        <v>0</v>
      </c>
      <c r="H83" s="59">
        <v>0</v>
      </c>
      <c r="I83" s="52">
        <v>0</v>
      </c>
      <c r="J83" s="51">
        <v>0</v>
      </c>
      <c r="K83" s="51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1">
        <v>0</v>
      </c>
      <c r="U83" s="53" t="s">
        <v>70</v>
      </c>
    </row>
    <row r="84" spans="1:21" ht="15.75" hidden="1">
      <c r="A84" s="58" t="s">
        <v>49</v>
      </c>
      <c r="B84" s="58" t="s">
        <v>75</v>
      </c>
      <c r="C84" s="59">
        <v>0</v>
      </c>
      <c r="D84" s="51">
        <v>0</v>
      </c>
      <c r="E84" s="59">
        <v>0</v>
      </c>
      <c r="F84" s="59">
        <v>0</v>
      </c>
      <c r="G84" s="59">
        <v>0</v>
      </c>
      <c r="H84" s="59">
        <v>0</v>
      </c>
      <c r="I84" s="52">
        <v>0</v>
      </c>
      <c r="J84" s="51">
        <v>0</v>
      </c>
      <c r="K84" s="51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1">
        <v>0</v>
      </c>
      <c r="U84" s="53" t="s">
        <v>70</v>
      </c>
    </row>
    <row r="85" spans="1:21" ht="15.75" hidden="1">
      <c r="A85" s="58" t="s">
        <v>50</v>
      </c>
      <c r="B85" s="58" t="s">
        <v>75</v>
      </c>
      <c r="C85" s="59">
        <v>0</v>
      </c>
      <c r="D85" s="51">
        <v>0</v>
      </c>
      <c r="E85" s="59">
        <v>0</v>
      </c>
      <c r="F85" s="59">
        <v>0</v>
      </c>
      <c r="G85" s="59">
        <v>0</v>
      </c>
      <c r="H85" s="59">
        <v>0</v>
      </c>
      <c r="I85" s="52">
        <v>0</v>
      </c>
      <c r="J85" s="51">
        <v>0</v>
      </c>
      <c r="K85" s="51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1">
        <v>0</v>
      </c>
      <c r="U85" s="53" t="s">
        <v>70</v>
      </c>
    </row>
    <row r="86" spans="1:21" ht="15.75" hidden="1">
      <c r="A86" s="58" t="s">
        <v>51</v>
      </c>
      <c r="B86" s="58" t="s">
        <v>75</v>
      </c>
      <c r="C86" s="59">
        <v>0</v>
      </c>
      <c r="D86" s="51">
        <v>0</v>
      </c>
      <c r="E86" s="59">
        <v>0</v>
      </c>
      <c r="F86" s="59">
        <v>0</v>
      </c>
      <c r="G86" s="59">
        <v>0</v>
      </c>
      <c r="H86" s="59">
        <v>0</v>
      </c>
      <c r="I86" s="52">
        <v>0</v>
      </c>
      <c r="J86" s="51">
        <v>0</v>
      </c>
      <c r="K86" s="51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1">
        <v>0</v>
      </c>
      <c r="U86" s="53" t="s">
        <v>70</v>
      </c>
    </row>
    <row r="87" spans="1:21" ht="15.75" hidden="1">
      <c r="A87" s="58" t="s">
        <v>52</v>
      </c>
      <c r="B87" s="58" t="s">
        <v>75</v>
      </c>
      <c r="C87" s="59">
        <v>0</v>
      </c>
      <c r="D87" s="51">
        <v>0</v>
      </c>
      <c r="E87" s="59">
        <v>0</v>
      </c>
      <c r="F87" s="59">
        <v>0</v>
      </c>
      <c r="G87" s="59">
        <v>0</v>
      </c>
      <c r="H87" s="59">
        <v>0</v>
      </c>
      <c r="I87" s="52">
        <v>0</v>
      </c>
      <c r="J87" s="51">
        <v>0</v>
      </c>
      <c r="K87" s="51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1">
        <v>0</v>
      </c>
      <c r="U87" s="53" t="s">
        <v>70</v>
      </c>
    </row>
    <row r="88" spans="1:21" ht="15.75">
      <c r="A88" s="62" t="s">
        <v>49</v>
      </c>
      <c r="B88" s="62" t="s">
        <v>107</v>
      </c>
      <c r="C88" s="63">
        <v>110</v>
      </c>
      <c r="D88" s="63">
        <v>176</v>
      </c>
      <c r="E88" s="63">
        <v>32</v>
      </c>
      <c r="F88" s="63">
        <v>144</v>
      </c>
      <c r="G88" s="63">
        <v>3</v>
      </c>
      <c r="H88" s="63">
        <v>0</v>
      </c>
      <c r="I88" s="63">
        <v>173</v>
      </c>
      <c r="J88" s="63">
        <v>163</v>
      </c>
      <c r="K88" s="63">
        <v>101</v>
      </c>
      <c r="L88" s="63">
        <v>101</v>
      </c>
      <c r="M88" s="63">
        <v>0</v>
      </c>
      <c r="N88" s="63">
        <v>62</v>
      </c>
      <c r="O88" s="63">
        <v>0</v>
      </c>
      <c r="P88" s="63">
        <v>0</v>
      </c>
      <c r="Q88" s="63">
        <v>10</v>
      </c>
      <c r="R88" s="63">
        <v>0</v>
      </c>
      <c r="S88" s="63">
        <v>0</v>
      </c>
      <c r="T88" s="63">
        <v>72</v>
      </c>
      <c r="U88" s="64">
        <v>0.6196319018404908</v>
      </c>
    </row>
    <row r="89" spans="1:21" ht="15.75">
      <c r="A89" s="58" t="s">
        <v>43</v>
      </c>
      <c r="B89" s="58" t="s">
        <v>108</v>
      </c>
      <c r="C89" s="59">
        <v>20</v>
      </c>
      <c r="D89" s="51">
        <v>27</v>
      </c>
      <c r="E89" s="59">
        <v>4</v>
      </c>
      <c r="F89" s="59">
        <v>23</v>
      </c>
      <c r="G89" s="59">
        <v>0</v>
      </c>
      <c r="H89" s="59">
        <v>0</v>
      </c>
      <c r="I89" s="52">
        <v>27</v>
      </c>
      <c r="J89" s="51">
        <v>25</v>
      </c>
      <c r="K89" s="51">
        <v>19</v>
      </c>
      <c r="L89" s="59">
        <v>19</v>
      </c>
      <c r="M89" s="59">
        <v>0</v>
      </c>
      <c r="N89" s="59">
        <v>6</v>
      </c>
      <c r="O89" s="59">
        <v>0</v>
      </c>
      <c r="P89" s="59">
        <v>0</v>
      </c>
      <c r="Q89" s="59">
        <v>2</v>
      </c>
      <c r="R89" s="59">
        <v>0</v>
      </c>
      <c r="S89" s="59">
        <v>0</v>
      </c>
      <c r="T89" s="51">
        <v>8</v>
      </c>
      <c r="U89" s="53">
        <v>0.76</v>
      </c>
    </row>
    <row r="90" spans="1:21" ht="15.75">
      <c r="A90" s="58" t="s">
        <v>44</v>
      </c>
      <c r="B90" s="58" t="s">
        <v>109</v>
      </c>
      <c r="C90" s="59">
        <v>49</v>
      </c>
      <c r="D90" s="51">
        <v>73</v>
      </c>
      <c r="E90" s="59">
        <v>12</v>
      </c>
      <c r="F90" s="59">
        <v>61</v>
      </c>
      <c r="G90" s="59">
        <v>3</v>
      </c>
      <c r="H90" s="59">
        <v>0</v>
      </c>
      <c r="I90" s="52">
        <v>70</v>
      </c>
      <c r="J90" s="51">
        <v>66</v>
      </c>
      <c r="K90" s="51">
        <v>45</v>
      </c>
      <c r="L90" s="59">
        <v>45</v>
      </c>
      <c r="M90" s="59">
        <v>0</v>
      </c>
      <c r="N90" s="59">
        <v>21</v>
      </c>
      <c r="O90" s="59">
        <v>0</v>
      </c>
      <c r="P90" s="59">
        <v>0</v>
      </c>
      <c r="Q90" s="59">
        <v>4</v>
      </c>
      <c r="R90" s="59">
        <v>0</v>
      </c>
      <c r="S90" s="59">
        <v>0</v>
      </c>
      <c r="T90" s="51">
        <v>25</v>
      </c>
      <c r="U90" s="53">
        <v>0.6818181818181818</v>
      </c>
    </row>
    <row r="91" spans="1:21" ht="15.75">
      <c r="A91" s="58" t="s">
        <v>45</v>
      </c>
      <c r="B91" s="58" t="s">
        <v>86</v>
      </c>
      <c r="C91" s="59">
        <v>41</v>
      </c>
      <c r="D91" s="51">
        <v>76</v>
      </c>
      <c r="E91" s="59">
        <v>16</v>
      </c>
      <c r="F91" s="59">
        <v>60</v>
      </c>
      <c r="G91" s="59">
        <v>0</v>
      </c>
      <c r="H91" s="59">
        <v>0</v>
      </c>
      <c r="I91" s="52">
        <v>76</v>
      </c>
      <c r="J91" s="51">
        <v>72</v>
      </c>
      <c r="K91" s="51">
        <v>37</v>
      </c>
      <c r="L91" s="59">
        <v>37</v>
      </c>
      <c r="M91" s="59">
        <v>0</v>
      </c>
      <c r="N91" s="59">
        <v>35</v>
      </c>
      <c r="O91" s="59">
        <v>0</v>
      </c>
      <c r="P91" s="59">
        <v>0</v>
      </c>
      <c r="Q91" s="59">
        <v>4</v>
      </c>
      <c r="R91" s="59">
        <v>0</v>
      </c>
      <c r="S91" s="59">
        <v>0</v>
      </c>
      <c r="T91" s="51">
        <v>39</v>
      </c>
      <c r="U91" s="53">
        <v>0.5138888888888888</v>
      </c>
    </row>
    <row r="92" spans="1:21" ht="15.75" hidden="1">
      <c r="A92" s="58" t="s">
        <v>46</v>
      </c>
      <c r="B92" s="58" t="s">
        <v>75</v>
      </c>
      <c r="C92" s="59">
        <v>0</v>
      </c>
      <c r="D92" s="51">
        <v>0</v>
      </c>
      <c r="E92" s="59">
        <v>0</v>
      </c>
      <c r="F92" s="59">
        <v>0</v>
      </c>
      <c r="G92" s="59">
        <v>0</v>
      </c>
      <c r="H92" s="59">
        <v>0</v>
      </c>
      <c r="I92" s="52">
        <v>0</v>
      </c>
      <c r="J92" s="51">
        <v>0</v>
      </c>
      <c r="K92" s="51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1">
        <v>0</v>
      </c>
      <c r="U92" s="53" t="s">
        <v>70</v>
      </c>
    </row>
    <row r="93" spans="1:21" ht="15.75" hidden="1">
      <c r="A93" s="58" t="s">
        <v>47</v>
      </c>
      <c r="B93" s="58" t="s">
        <v>75</v>
      </c>
      <c r="C93" s="59">
        <v>0</v>
      </c>
      <c r="D93" s="51">
        <v>0</v>
      </c>
      <c r="E93" s="59">
        <v>0</v>
      </c>
      <c r="F93" s="59">
        <v>0</v>
      </c>
      <c r="G93" s="59">
        <v>0</v>
      </c>
      <c r="H93" s="59">
        <v>0</v>
      </c>
      <c r="I93" s="52">
        <v>0</v>
      </c>
      <c r="J93" s="51">
        <v>0</v>
      </c>
      <c r="K93" s="51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1">
        <v>0</v>
      </c>
      <c r="U93" s="53" t="s">
        <v>70</v>
      </c>
    </row>
    <row r="94" spans="1:21" ht="15.75" hidden="1">
      <c r="A94" s="58" t="s">
        <v>48</v>
      </c>
      <c r="B94" s="58" t="s">
        <v>75</v>
      </c>
      <c r="C94" s="59">
        <v>0</v>
      </c>
      <c r="D94" s="51">
        <v>0</v>
      </c>
      <c r="E94" s="59">
        <v>0</v>
      </c>
      <c r="F94" s="59">
        <v>0</v>
      </c>
      <c r="G94" s="59">
        <v>0</v>
      </c>
      <c r="H94" s="59">
        <v>0</v>
      </c>
      <c r="I94" s="52">
        <v>0</v>
      </c>
      <c r="J94" s="51">
        <v>0</v>
      </c>
      <c r="K94" s="51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1">
        <v>0</v>
      </c>
      <c r="U94" s="53" t="s">
        <v>70</v>
      </c>
    </row>
    <row r="95" spans="1:21" ht="15.75" hidden="1">
      <c r="A95" s="58" t="s">
        <v>49</v>
      </c>
      <c r="B95" s="58" t="s">
        <v>75</v>
      </c>
      <c r="C95" s="59">
        <v>0</v>
      </c>
      <c r="D95" s="51">
        <v>0</v>
      </c>
      <c r="E95" s="59">
        <v>0</v>
      </c>
      <c r="F95" s="59">
        <v>0</v>
      </c>
      <c r="G95" s="59">
        <v>0</v>
      </c>
      <c r="H95" s="59">
        <v>0</v>
      </c>
      <c r="I95" s="52">
        <v>0</v>
      </c>
      <c r="J95" s="51">
        <v>0</v>
      </c>
      <c r="K95" s="51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1">
        <v>0</v>
      </c>
      <c r="U95" s="53" t="s">
        <v>70</v>
      </c>
    </row>
    <row r="96" spans="1:21" ht="15.75" hidden="1">
      <c r="A96" s="58" t="s">
        <v>50</v>
      </c>
      <c r="B96" s="58" t="s">
        <v>75</v>
      </c>
      <c r="C96" s="59">
        <v>0</v>
      </c>
      <c r="D96" s="51">
        <v>0</v>
      </c>
      <c r="E96" s="59">
        <v>0</v>
      </c>
      <c r="F96" s="59">
        <v>0</v>
      </c>
      <c r="G96" s="59">
        <v>0</v>
      </c>
      <c r="H96" s="59">
        <v>0</v>
      </c>
      <c r="I96" s="52">
        <v>0</v>
      </c>
      <c r="J96" s="51">
        <v>0</v>
      </c>
      <c r="K96" s="51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1">
        <v>0</v>
      </c>
      <c r="U96" s="53" t="s">
        <v>70</v>
      </c>
    </row>
    <row r="97" spans="1:21" ht="15.75" hidden="1">
      <c r="A97" s="58" t="s">
        <v>51</v>
      </c>
      <c r="B97" s="58" t="s">
        <v>75</v>
      </c>
      <c r="C97" s="59">
        <v>0</v>
      </c>
      <c r="D97" s="51">
        <v>0</v>
      </c>
      <c r="E97" s="59">
        <v>0</v>
      </c>
      <c r="F97" s="59">
        <v>0</v>
      </c>
      <c r="G97" s="59">
        <v>0</v>
      </c>
      <c r="H97" s="59">
        <v>0</v>
      </c>
      <c r="I97" s="52">
        <v>0</v>
      </c>
      <c r="J97" s="51">
        <v>0</v>
      </c>
      <c r="K97" s="51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1">
        <v>0</v>
      </c>
      <c r="U97" s="53" t="s">
        <v>70</v>
      </c>
    </row>
    <row r="98" spans="1:21" ht="15.75" hidden="1">
      <c r="A98" s="58" t="s">
        <v>52</v>
      </c>
      <c r="B98" s="58" t="s">
        <v>75</v>
      </c>
      <c r="C98" s="59">
        <v>0</v>
      </c>
      <c r="D98" s="51">
        <v>0</v>
      </c>
      <c r="E98" s="59">
        <v>0</v>
      </c>
      <c r="F98" s="59">
        <v>0</v>
      </c>
      <c r="G98" s="59">
        <v>0</v>
      </c>
      <c r="H98" s="59">
        <v>0</v>
      </c>
      <c r="I98" s="52">
        <v>0</v>
      </c>
      <c r="J98" s="51">
        <v>0</v>
      </c>
      <c r="K98" s="51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1">
        <v>0</v>
      </c>
      <c r="U98" s="53" t="s">
        <v>70</v>
      </c>
    </row>
    <row r="99" spans="1:21" ht="15.75">
      <c r="A99" s="62" t="s">
        <v>50</v>
      </c>
      <c r="B99" s="62" t="s">
        <v>110</v>
      </c>
      <c r="C99" s="63">
        <v>45</v>
      </c>
      <c r="D99" s="63">
        <v>78</v>
      </c>
      <c r="E99" s="63">
        <v>22</v>
      </c>
      <c r="F99" s="63">
        <v>56</v>
      </c>
      <c r="G99" s="63">
        <v>2</v>
      </c>
      <c r="H99" s="63">
        <v>0</v>
      </c>
      <c r="I99" s="63">
        <v>76</v>
      </c>
      <c r="J99" s="63">
        <v>70</v>
      </c>
      <c r="K99" s="63">
        <v>37</v>
      </c>
      <c r="L99" s="63">
        <v>37</v>
      </c>
      <c r="M99" s="63">
        <v>0</v>
      </c>
      <c r="N99" s="63">
        <v>33</v>
      </c>
      <c r="O99" s="63">
        <v>0</v>
      </c>
      <c r="P99" s="63">
        <v>0</v>
      </c>
      <c r="Q99" s="63">
        <v>6</v>
      </c>
      <c r="R99" s="63">
        <v>0</v>
      </c>
      <c r="S99" s="63">
        <v>0</v>
      </c>
      <c r="T99" s="63">
        <v>39</v>
      </c>
      <c r="U99" s="64">
        <v>0.5285714285714286</v>
      </c>
    </row>
    <row r="100" spans="1:21" ht="15.75">
      <c r="A100" s="58" t="s">
        <v>43</v>
      </c>
      <c r="B100" s="58" t="s">
        <v>111</v>
      </c>
      <c r="C100" s="59">
        <v>19</v>
      </c>
      <c r="D100" s="51">
        <v>24</v>
      </c>
      <c r="E100" s="59">
        <v>2</v>
      </c>
      <c r="F100" s="59">
        <v>22</v>
      </c>
      <c r="G100" s="59">
        <v>1</v>
      </c>
      <c r="H100" s="59">
        <v>0</v>
      </c>
      <c r="I100" s="52">
        <v>23</v>
      </c>
      <c r="J100" s="51">
        <v>23</v>
      </c>
      <c r="K100" s="51">
        <v>16</v>
      </c>
      <c r="L100" s="59">
        <v>16</v>
      </c>
      <c r="M100" s="59">
        <v>0</v>
      </c>
      <c r="N100" s="59">
        <v>7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1">
        <v>7</v>
      </c>
      <c r="U100" s="53">
        <v>0.6956521739130435</v>
      </c>
    </row>
    <row r="101" spans="1:21" ht="15.75">
      <c r="A101" s="58" t="s">
        <v>44</v>
      </c>
      <c r="B101" s="58" t="s">
        <v>112</v>
      </c>
      <c r="C101" s="59">
        <v>26</v>
      </c>
      <c r="D101" s="51">
        <v>54</v>
      </c>
      <c r="E101" s="59">
        <v>20</v>
      </c>
      <c r="F101" s="59">
        <v>34</v>
      </c>
      <c r="G101" s="59">
        <v>1</v>
      </c>
      <c r="H101" s="59">
        <v>0</v>
      </c>
      <c r="I101" s="52">
        <v>53</v>
      </c>
      <c r="J101" s="51">
        <v>47</v>
      </c>
      <c r="K101" s="51">
        <v>21</v>
      </c>
      <c r="L101" s="59">
        <v>21</v>
      </c>
      <c r="M101" s="59">
        <v>0</v>
      </c>
      <c r="N101" s="59">
        <v>26</v>
      </c>
      <c r="O101" s="59">
        <v>0</v>
      </c>
      <c r="P101" s="59">
        <v>0</v>
      </c>
      <c r="Q101" s="59">
        <v>6</v>
      </c>
      <c r="R101" s="59">
        <v>0</v>
      </c>
      <c r="S101" s="59">
        <v>0</v>
      </c>
      <c r="T101" s="51">
        <v>32</v>
      </c>
      <c r="U101" s="53">
        <v>0.44680851063829785</v>
      </c>
    </row>
    <row r="102" spans="1:21" ht="15.75" hidden="1">
      <c r="A102" s="58" t="s">
        <v>45</v>
      </c>
      <c r="B102" s="58" t="s">
        <v>84</v>
      </c>
      <c r="C102" s="59">
        <v>0</v>
      </c>
      <c r="D102" s="51">
        <v>0</v>
      </c>
      <c r="E102" s="59">
        <v>0</v>
      </c>
      <c r="F102" s="59">
        <v>0</v>
      </c>
      <c r="G102" s="59">
        <v>0</v>
      </c>
      <c r="H102" s="59">
        <v>0</v>
      </c>
      <c r="I102" s="52">
        <v>0</v>
      </c>
      <c r="J102" s="51">
        <v>0</v>
      </c>
      <c r="K102" s="51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1">
        <v>0</v>
      </c>
      <c r="U102" s="53" t="s">
        <v>70</v>
      </c>
    </row>
    <row r="103" spans="1:21" ht="15.75" hidden="1">
      <c r="A103" s="58" t="s">
        <v>46</v>
      </c>
      <c r="B103" s="58" t="s">
        <v>75</v>
      </c>
      <c r="C103" s="59">
        <v>0</v>
      </c>
      <c r="D103" s="51">
        <v>0</v>
      </c>
      <c r="E103" s="59">
        <v>0</v>
      </c>
      <c r="F103" s="59">
        <v>0</v>
      </c>
      <c r="G103" s="59">
        <v>0</v>
      </c>
      <c r="H103" s="59">
        <v>0</v>
      </c>
      <c r="I103" s="52">
        <v>0</v>
      </c>
      <c r="J103" s="51">
        <v>0</v>
      </c>
      <c r="K103" s="51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1">
        <v>0</v>
      </c>
      <c r="U103" s="53" t="s">
        <v>70</v>
      </c>
    </row>
    <row r="104" spans="1:21" ht="15.75" hidden="1">
      <c r="A104" s="58" t="s">
        <v>47</v>
      </c>
      <c r="B104" s="58" t="s">
        <v>75</v>
      </c>
      <c r="C104" s="59">
        <v>0</v>
      </c>
      <c r="D104" s="51">
        <v>0</v>
      </c>
      <c r="E104" s="59">
        <v>0</v>
      </c>
      <c r="F104" s="59">
        <v>0</v>
      </c>
      <c r="G104" s="59">
        <v>0</v>
      </c>
      <c r="H104" s="59">
        <v>0</v>
      </c>
      <c r="I104" s="52">
        <v>0</v>
      </c>
      <c r="J104" s="51">
        <v>0</v>
      </c>
      <c r="K104" s="51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1">
        <v>0</v>
      </c>
      <c r="U104" s="53" t="s">
        <v>70</v>
      </c>
    </row>
    <row r="105" spans="1:21" ht="15.75" hidden="1">
      <c r="A105" s="58" t="s">
        <v>48</v>
      </c>
      <c r="B105" s="58" t="s">
        <v>75</v>
      </c>
      <c r="C105" s="59">
        <v>0</v>
      </c>
      <c r="D105" s="51">
        <v>0</v>
      </c>
      <c r="E105" s="59">
        <v>0</v>
      </c>
      <c r="F105" s="59">
        <v>0</v>
      </c>
      <c r="G105" s="59">
        <v>0</v>
      </c>
      <c r="H105" s="59">
        <v>0</v>
      </c>
      <c r="I105" s="52">
        <v>0</v>
      </c>
      <c r="J105" s="51">
        <v>0</v>
      </c>
      <c r="K105" s="51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1">
        <v>0</v>
      </c>
      <c r="U105" s="53" t="s">
        <v>70</v>
      </c>
    </row>
    <row r="106" spans="1:21" ht="15.75" hidden="1">
      <c r="A106" s="58" t="s">
        <v>49</v>
      </c>
      <c r="B106" s="58" t="s">
        <v>75</v>
      </c>
      <c r="C106" s="59">
        <v>0</v>
      </c>
      <c r="D106" s="51">
        <v>0</v>
      </c>
      <c r="E106" s="59">
        <v>0</v>
      </c>
      <c r="F106" s="59">
        <v>0</v>
      </c>
      <c r="G106" s="59">
        <v>0</v>
      </c>
      <c r="H106" s="59">
        <v>0</v>
      </c>
      <c r="I106" s="52">
        <v>0</v>
      </c>
      <c r="J106" s="51">
        <v>0</v>
      </c>
      <c r="K106" s="51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1">
        <v>0</v>
      </c>
      <c r="U106" s="53" t="s">
        <v>70</v>
      </c>
    </row>
    <row r="107" spans="1:21" ht="15.75" hidden="1">
      <c r="A107" s="58" t="s">
        <v>50</v>
      </c>
      <c r="B107" s="58" t="s">
        <v>75</v>
      </c>
      <c r="C107" s="59">
        <v>0</v>
      </c>
      <c r="D107" s="51">
        <v>0</v>
      </c>
      <c r="E107" s="59">
        <v>0</v>
      </c>
      <c r="F107" s="59">
        <v>0</v>
      </c>
      <c r="G107" s="59">
        <v>0</v>
      </c>
      <c r="H107" s="59">
        <v>0</v>
      </c>
      <c r="I107" s="52">
        <v>0</v>
      </c>
      <c r="J107" s="51">
        <v>0</v>
      </c>
      <c r="K107" s="51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1">
        <v>0</v>
      </c>
      <c r="U107" s="53" t="s">
        <v>70</v>
      </c>
    </row>
    <row r="108" spans="1:21" ht="15.75" hidden="1">
      <c r="A108" s="58" t="s">
        <v>51</v>
      </c>
      <c r="B108" s="58" t="s">
        <v>75</v>
      </c>
      <c r="C108" s="59">
        <v>0</v>
      </c>
      <c r="D108" s="51">
        <v>0</v>
      </c>
      <c r="E108" s="59">
        <v>0</v>
      </c>
      <c r="F108" s="59">
        <v>0</v>
      </c>
      <c r="G108" s="59">
        <v>0</v>
      </c>
      <c r="H108" s="59">
        <v>0</v>
      </c>
      <c r="I108" s="52">
        <v>0</v>
      </c>
      <c r="J108" s="51">
        <v>0</v>
      </c>
      <c r="K108" s="51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1">
        <v>0</v>
      </c>
      <c r="U108" s="53" t="s">
        <v>70</v>
      </c>
    </row>
    <row r="109" spans="1:21" ht="15.75" hidden="1">
      <c r="A109" s="58" t="s">
        <v>52</v>
      </c>
      <c r="B109" s="58" t="s">
        <v>75</v>
      </c>
      <c r="C109" s="59">
        <v>0</v>
      </c>
      <c r="D109" s="51">
        <v>0</v>
      </c>
      <c r="E109" s="59">
        <v>0</v>
      </c>
      <c r="F109" s="59">
        <v>0</v>
      </c>
      <c r="G109" s="59">
        <v>0</v>
      </c>
      <c r="H109" s="59">
        <v>0</v>
      </c>
      <c r="I109" s="52">
        <v>0</v>
      </c>
      <c r="J109" s="51">
        <v>0</v>
      </c>
      <c r="K109" s="51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1">
        <v>0</v>
      </c>
      <c r="U109" s="53" t="s">
        <v>70</v>
      </c>
    </row>
    <row r="110" spans="1:21" ht="15.75">
      <c r="A110" s="62" t="s">
        <v>51</v>
      </c>
      <c r="B110" s="62" t="s">
        <v>113</v>
      </c>
      <c r="C110" s="63">
        <v>172</v>
      </c>
      <c r="D110" s="63">
        <v>327</v>
      </c>
      <c r="E110" s="63">
        <v>108</v>
      </c>
      <c r="F110" s="63">
        <v>219</v>
      </c>
      <c r="G110" s="63">
        <v>0</v>
      </c>
      <c r="H110" s="63">
        <v>0</v>
      </c>
      <c r="I110" s="63">
        <v>327</v>
      </c>
      <c r="J110" s="63">
        <v>282</v>
      </c>
      <c r="K110" s="63">
        <v>139</v>
      </c>
      <c r="L110" s="63">
        <v>137</v>
      </c>
      <c r="M110" s="63">
        <v>2</v>
      </c>
      <c r="N110" s="63">
        <v>143</v>
      </c>
      <c r="O110" s="63">
        <v>0</v>
      </c>
      <c r="P110" s="63">
        <v>0</v>
      </c>
      <c r="Q110" s="63">
        <v>41</v>
      </c>
      <c r="R110" s="63">
        <v>3</v>
      </c>
      <c r="S110" s="63">
        <v>1</v>
      </c>
      <c r="T110" s="63">
        <v>188</v>
      </c>
      <c r="U110" s="64">
        <v>0.4929078014184397</v>
      </c>
    </row>
    <row r="111" spans="1:21" ht="15.75">
      <c r="A111" s="58" t="s">
        <v>43</v>
      </c>
      <c r="B111" s="58" t="s">
        <v>114</v>
      </c>
      <c r="C111" s="59">
        <v>14</v>
      </c>
      <c r="D111" s="51">
        <v>22</v>
      </c>
      <c r="E111" s="59">
        <v>0</v>
      </c>
      <c r="F111" s="59">
        <v>22</v>
      </c>
      <c r="G111" s="59">
        <v>0</v>
      </c>
      <c r="H111" s="59">
        <v>0</v>
      </c>
      <c r="I111" s="52">
        <v>22</v>
      </c>
      <c r="J111" s="51">
        <v>22</v>
      </c>
      <c r="K111" s="51">
        <v>18</v>
      </c>
      <c r="L111" s="59">
        <v>18</v>
      </c>
      <c r="M111" s="59">
        <v>0</v>
      </c>
      <c r="N111" s="59">
        <v>4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1">
        <v>4</v>
      </c>
      <c r="U111" s="53">
        <v>0.8181818181818182</v>
      </c>
    </row>
    <row r="112" spans="1:21" ht="15.75">
      <c r="A112" s="58" t="s">
        <v>44</v>
      </c>
      <c r="B112" s="58" t="s">
        <v>115</v>
      </c>
      <c r="C112" s="59">
        <v>68</v>
      </c>
      <c r="D112" s="51">
        <v>118</v>
      </c>
      <c r="E112" s="59">
        <v>34</v>
      </c>
      <c r="F112" s="59">
        <v>84</v>
      </c>
      <c r="G112" s="59">
        <v>0</v>
      </c>
      <c r="H112" s="59">
        <v>0</v>
      </c>
      <c r="I112" s="52">
        <v>118</v>
      </c>
      <c r="J112" s="51">
        <v>110</v>
      </c>
      <c r="K112" s="51">
        <v>57</v>
      </c>
      <c r="L112" s="59">
        <v>57</v>
      </c>
      <c r="M112" s="59">
        <v>0</v>
      </c>
      <c r="N112" s="59">
        <v>53</v>
      </c>
      <c r="O112" s="59">
        <v>0</v>
      </c>
      <c r="P112" s="59">
        <v>0</v>
      </c>
      <c r="Q112" s="59">
        <v>8</v>
      </c>
      <c r="R112" s="59">
        <v>0</v>
      </c>
      <c r="S112" s="59">
        <v>0</v>
      </c>
      <c r="T112" s="51">
        <v>61</v>
      </c>
      <c r="U112" s="53">
        <v>0.5181818181818182</v>
      </c>
    </row>
    <row r="113" spans="1:21" ht="15.75">
      <c r="A113" s="58" t="s">
        <v>45</v>
      </c>
      <c r="B113" s="58" t="s">
        <v>116</v>
      </c>
      <c r="C113" s="59">
        <v>90</v>
      </c>
      <c r="D113" s="51">
        <v>187</v>
      </c>
      <c r="E113" s="59">
        <v>74</v>
      </c>
      <c r="F113" s="59">
        <v>113</v>
      </c>
      <c r="G113" s="59">
        <v>0</v>
      </c>
      <c r="H113" s="59">
        <v>0</v>
      </c>
      <c r="I113" s="52">
        <v>187</v>
      </c>
      <c r="J113" s="51">
        <v>150</v>
      </c>
      <c r="K113" s="51">
        <v>64</v>
      </c>
      <c r="L113" s="59">
        <v>62</v>
      </c>
      <c r="M113" s="59">
        <v>2</v>
      </c>
      <c r="N113" s="59">
        <v>86</v>
      </c>
      <c r="O113" s="59">
        <v>0</v>
      </c>
      <c r="P113" s="59">
        <v>0</v>
      </c>
      <c r="Q113" s="59">
        <v>33</v>
      </c>
      <c r="R113" s="59">
        <v>3</v>
      </c>
      <c r="S113" s="59">
        <v>1</v>
      </c>
      <c r="T113" s="51">
        <v>123</v>
      </c>
      <c r="U113" s="53">
        <v>0.4266666666666667</v>
      </c>
    </row>
    <row r="114" spans="1:21" ht="15.75" hidden="1">
      <c r="A114" s="58" t="s">
        <v>45</v>
      </c>
      <c r="B114" s="58" t="s">
        <v>112</v>
      </c>
      <c r="C114" s="59">
        <v>0</v>
      </c>
      <c r="D114" s="51">
        <v>0</v>
      </c>
      <c r="E114" s="59">
        <v>0</v>
      </c>
      <c r="F114" s="59">
        <v>0</v>
      </c>
      <c r="G114" s="59">
        <v>0</v>
      </c>
      <c r="H114" s="59">
        <v>0</v>
      </c>
      <c r="I114" s="52">
        <v>0</v>
      </c>
      <c r="J114" s="51">
        <v>0</v>
      </c>
      <c r="K114" s="51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1">
        <v>0</v>
      </c>
      <c r="U114" s="53" t="s">
        <v>70</v>
      </c>
    </row>
    <row r="115" spans="1:21" ht="15.75" hidden="1">
      <c r="A115" s="58" t="s">
        <v>46</v>
      </c>
      <c r="B115" s="58" t="s">
        <v>75</v>
      </c>
      <c r="C115" s="59">
        <v>0</v>
      </c>
      <c r="D115" s="51">
        <v>0</v>
      </c>
      <c r="E115" s="59">
        <v>0</v>
      </c>
      <c r="F115" s="59">
        <v>0</v>
      </c>
      <c r="G115" s="59">
        <v>0</v>
      </c>
      <c r="H115" s="59">
        <v>0</v>
      </c>
      <c r="I115" s="52">
        <v>0</v>
      </c>
      <c r="J115" s="51">
        <v>0</v>
      </c>
      <c r="K115" s="51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1">
        <v>0</v>
      </c>
      <c r="U115" s="53" t="s">
        <v>70</v>
      </c>
    </row>
    <row r="116" spans="1:21" ht="15.75" customHeight="1" hidden="1">
      <c r="A116" s="58" t="s">
        <v>48</v>
      </c>
      <c r="B116" s="58" t="s">
        <v>75</v>
      </c>
      <c r="C116" s="59">
        <v>0</v>
      </c>
      <c r="D116" s="51">
        <v>0</v>
      </c>
      <c r="E116" s="59">
        <v>0</v>
      </c>
      <c r="F116" s="59">
        <v>0</v>
      </c>
      <c r="G116" s="59">
        <v>0</v>
      </c>
      <c r="H116" s="59">
        <v>0</v>
      </c>
      <c r="I116" s="52">
        <v>0</v>
      </c>
      <c r="J116" s="51">
        <v>0</v>
      </c>
      <c r="K116" s="51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1">
        <v>0</v>
      </c>
      <c r="U116" s="53" t="s">
        <v>70</v>
      </c>
    </row>
    <row r="117" spans="1:21" ht="15.75" customHeight="1" hidden="1">
      <c r="A117" s="58" t="s">
        <v>49</v>
      </c>
      <c r="B117" s="58" t="s">
        <v>75</v>
      </c>
      <c r="C117" s="59">
        <v>0</v>
      </c>
      <c r="D117" s="51">
        <v>0</v>
      </c>
      <c r="E117" s="59">
        <v>0</v>
      </c>
      <c r="F117" s="59">
        <v>0</v>
      </c>
      <c r="G117" s="59">
        <v>0</v>
      </c>
      <c r="H117" s="59">
        <v>0</v>
      </c>
      <c r="I117" s="52">
        <v>0</v>
      </c>
      <c r="J117" s="51">
        <v>0</v>
      </c>
      <c r="K117" s="51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1">
        <v>0</v>
      </c>
      <c r="U117" s="53" t="s">
        <v>70</v>
      </c>
    </row>
    <row r="118" spans="1:21" ht="15.75" customHeight="1" hidden="1">
      <c r="A118" s="58" t="s">
        <v>50</v>
      </c>
      <c r="B118" s="58" t="s">
        <v>75</v>
      </c>
      <c r="C118" s="59">
        <v>0</v>
      </c>
      <c r="D118" s="51">
        <v>0</v>
      </c>
      <c r="E118" s="59">
        <v>0</v>
      </c>
      <c r="F118" s="59">
        <v>0</v>
      </c>
      <c r="G118" s="59">
        <v>0</v>
      </c>
      <c r="H118" s="59">
        <v>0</v>
      </c>
      <c r="I118" s="52">
        <v>0</v>
      </c>
      <c r="J118" s="51">
        <v>0</v>
      </c>
      <c r="K118" s="51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1">
        <v>0</v>
      </c>
      <c r="U118" s="53" t="s">
        <v>70</v>
      </c>
    </row>
    <row r="119" spans="1:21" ht="15.75" customHeight="1" hidden="1">
      <c r="A119" s="58" t="s">
        <v>51</v>
      </c>
      <c r="B119" s="58" t="s">
        <v>75</v>
      </c>
      <c r="C119" s="59">
        <v>0</v>
      </c>
      <c r="D119" s="51">
        <v>0</v>
      </c>
      <c r="E119" s="59">
        <v>0</v>
      </c>
      <c r="F119" s="59">
        <v>0</v>
      </c>
      <c r="G119" s="59">
        <v>0</v>
      </c>
      <c r="H119" s="59">
        <v>0</v>
      </c>
      <c r="I119" s="52">
        <v>0</v>
      </c>
      <c r="J119" s="51">
        <v>0</v>
      </c>
      <c r="K119" s="51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1">
        <v>0</v>
      </c>
      <c r="U119" s="53" t="s">
        <v>70</v>
      </c>
    </row>
    <row r="120" spans="1:21" ht="15.75" customHeight="1" hidden="1">
      <c r="A120" s="58" t="s">
        <v>52</v>
      </c>
      <c r="B120" s="58" t="s">
        <v>75</v>
      </c>
      <c r="C120" s="59">
        <v>0</v>
      </c>
      <c r="D120" s="51">
        <v>0</v>
      </c>
      <c r="E120" s="59">
        <v>0</v>
      </c>
      <c r="F120" s="59">
        <v>0</v>
      </c>
      <c r="G120" s="59">
        <v>0</v>
      </c>
      <c r="H120" s="59">
        <v>0</v>
      </c>
      <c r="I120" s="52">
        <v>0</v>
      </c>
      <c r="J120" s="51">
        <v>0</v>
      </c>
      <c r="K120" s="51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1">
        <v>0</v>
      </c>
      <c r="U120" s="53" t="s">
        <v>70</v>
      </c>
    </row>
    <row r="121" spans="1:21" ht="16.5">
      <c r="A121" s="66" t="str">
        <f>TT!C7</f>
        <v>Quảng Trị, ngày 03 tháng 4 năm 2023</v>
      </c>
      <c r="B121" s="67"/>
      <c r="C121" s="67"/>
      <c r="D121" s="67"/>
      <c r="E121" s="67"/>
      <c r="F121" s="68"/>
      <c r="G121" s="68"/>
      <c r="H121" s="68"/>
      <c r="I121" s="69"/>
      <c r="J121" s="69"/>
      <c r="K121" s="69"/>
      <c r="L121" s="69"/>
      <c r="M121" s="69"/>
      <c r="N121" s="70" t="str">
        <f>TT!C4</f>
        <v>Quảng Trị, ngày 03 tháng 4 năm 2023</v>
      </c>
      <c r="O121" s="71"/>
      <c r="P121" s="71"/>
      <c r="Q121" s="71"/>
      <c r="R121" s="71"/>
      <c r="S121" s="71"/>
      <c r="T121" s="71"/>
      <c r="U121" s="71"/>
    </row>
    <row r="122" spans="1:21" ht="32.25" customHeight="1">
      <c r="A122" s="72" t="s">
        <v>117</v>
      </c>
      <c r="B122" s="73"/>
      <c r="C122" s="73"/>
      <c r="D122" s="73"/>
      <c r="E122" s="73"/>
      <c r="F122" s="74"/>
      <c r="G122" s="74"/>
      <c r="H122" s="74"/>
      <c r="I122" s="75"/>
      <c r="J122" s="75"/>
      <c r="K122" s="75"/>
      <c r="L122" s="75"/>
      <c r="M122" s="75"/>
      <c r="N122" s="76" t="str">
        <f>TT!C5</f>
        <v>KT.CỤC TRƯỞNG
PHÓ CỤC TRƯỞNG</v>
      </c>
      <c r="O122" s="76"/>
      <c r="P122" s="76"/>
      <c r="Q122" s="76"/>
      <c r="R122" s="76"/>
      <c r="S122" s="76"/>
      <c r="T122" s="76"/>
      <c r="U122" s="76"/>
    </row>
    <row r="123" spans="1:21" ht="16.5">
      <c r="A123" s="77"/>
      <c r="B123" s="77"/>
      <c r="C123" s="77"/>
      <c r="D123" s="77"/>
      <c r="E123" s="77"/>
      <c r="F123" s="78"/>
      <c r="G123" s="78"/>
      <c r="H123" s="78"/>
      <c r="I123" s="75"/>
      <c r="J123" s="75"/>
      <c r="K123" s="75"/>
      <c r="L123" s="75"/>
      <c r="M123" s="75"/>
      <c r="N123" s="75"/>
      <c r="O123" s="75"/>
      <c r="P123" s="78"/>
      <c r="Q123" s="79"/>
      <c r="R123" s="78"/>
      <c r="S123" s="75"/>
      <c r="T123" s="80"/>
      <c r="U123" s="80"/>
    </row>
    <row r="124" spans="6:13" ht="29.25" customHeight="1">
      <c r="F124" s="81" t="s">
        <v>63</v>
      </c>
      <c r="G124" s="81"/>
      <c r="H124" s="81"/>
      <c r="I124" s="81"/>
      <c r="J124" s="81"/>
      <c r="K124" s="81"/>
      <c r="L124" s="81"/>
      <c r="M124" s="81"/>
    </row>
    <row r="125" spans="1:21" ht="16.5">
      <c r="A125" s="83" t="str">
        <f>TT!C6</f>
        <v>Nguyễn Cẩm Giang</v>
      </c>
      <c r="B125" s="83"/>
      <c r="C125" s="83"/>
      <c r="D125" s="83"/>
      <c r="E125" s="83"/>
      <c r="F125" s="81"/>
      <c r="G125" s="81"/>
      <c r="H125" s="81"/>
      <c r="I125" s="81"/>
      <c r="J125" s="81"/>
      <c r="K125" s="81"/>
      <c r="L125" s="81"/>
      <c r="M125" s="81"/>
      <c r="N125" s="84" t="str">
        <f>TT!C3</f>
        <v>Mai Anh Tuấn</v>
      </c>
      <c r="O125" s="84"/>
      <c r="P125" s="84"/>
      <c r="Q125" s="84"/>
      <c r="R125" s="84"/>
      <c r="S125" s="84"/>
      <c r="T125" s="84"/>
      <c r="U125" s="84"/>
    </row>
  </sheetData>
  <sheetProtection/>
  <mergeCells count="34">
    <mergeCell ref="A8:B8"/>
    <mergeCell ref="A121:E121"/>
    <mergeCell ref="N121:U121"/>
    <mergeCell ref="A122:E122"/>
    <mergeCell ref="N122:U122"/>
    <mergeCell ref="A125:E125"/>
    <mergeCell ref="N125:U125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P1" sqref="P1:U1"/>
    </sheetView>
  </sheetViews>
  <sheetFormatPr defaultColWidth="9.00390625" defaultRowHeight="15.75"/>
  <cols>
    <col min="1" max="1" width="3.50390625" style="16" customWidth="1"/>
    <col min="2" max="2" width="25.50390625" style="16" customWidth="1"/>
    <col min="3" max="3" width="9.75390625" style="16" customWidth="1"/>
    <col min="4" max="4" width="9.875" style="16" customWidth="1"/>
    <col min="5" max="5" width="10.25390625" style="16" customWidth="1"/>
    <col min="6" max="6" width="8.75390625" style="16" customWidth="1"/>
    <col min="7" max="7" width="5.625" style="16" customWidth="1"/>
    <col min="8" max="8" width="9.625" style="16" customWidth="1"/>
    <col min="9" max="10" width="9.50390625" style="16" customWidth="1"/>
    <col min="11" max="11" width="9.75390625" style="16" customWidth="1"/>
    <col min="12" max="12" width="9.25390625" style="16" customWidth="1"/>
    <col min="13" max="13" width="6.00390625" style="82" customWidth="1"/>
    <col min="14" max="14" width="9.50390625" style="82" customWidth="1"/>
    <col min="15" max="15" width="7.75390625" style="82" customWidth="1"/>
    <col min="16" max="16" width="6.75390625" style="82" customWidth="1"/>
    <col min="17" max="17" width="9.75390625" style="82" customWidth="1"/>
    <col min="18" max="18" width="9.50390625" style="82" customWidth="1"/>
    <col min="19" max="19" width="7.375" style="82" customWidth="1"/>
    <col min="20" max="20" width="9.75390625" style="82" customWidth="1"/>
    <col min="21" max="21" width="6.625" style="82" customWidth="1"/>
    <col min="22" max="16384" width="9.00390625" style="16" customWidth="1"/>
  </cols>
  <sheetData>
    <row r="1" spans="1:21" ht="69" customHeight="1">
      <c r="A1" s="13" t="s">
        <v>118</v>
      </c>
      <c r="B1" s="13"/>
      <c r="C1" s="13"/>
      <c r="D1" s="13"/>
      <c r="E1" s="14" t="s">
        <v>119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5" t="str">
        <f>TT!C2</f>
        <v>Đơn vị  báo cáo: 
Đơn vị nhận báo cáo: </v>
      </c>
      <c r="Q1" s="15"/>
      <c r="R1" s="15"/>
      <c r="S1" s="15"/>
      <c r="T1" s="15"/>
      <c r="U1" s="15"/>
    </row>
    <row r="2" spans="1:22" ht="17.25" customHeight="1">
      <c r="A2" s="17"/>
      <c r="B2" s="18"/>
      <c r="C2" s="18"/>
      <c r="D2" s="19"/>
      <c r="E2" s="19"/>
      <c r="F2" s="19"/>
      <c r="G2" s="19"/>
      <c r="H2" s="20"/>
      <c r="I2" s="21" t="e">
        <f>COUNTBLANK(#REF!)</f>
        <v>#REF!</v>
      </c>
      <c r="J2" s="22">
        <f>COUNTA(#REF!)</f>
        <v>1</v>
      </c>
      <c r="K2" s="22" t="e">
        <f>I2+J2</f>
        <v>#REF!</v>
      </c>
      <c r="L2" s="22"/>
      <c r="M2" s="85"/>
      <c r="N2" s="23"/>
      <c r="O2" s="23"/>
      <c r="P2" s="24" t="s">
        <v>120</v>
      </c>
      <c r="Q2" s="24"/>
      <c r="R2" s="24"/>
      <c r="S2" s="24"/>
      <c r="T2" s="24"/>
      <c r="U2" s="24"/>
      <c r="V2" s="25"/>
    </row>
    <row r="3" spans="1:21" s="35" customFormat="1" ht="15.75" customHeight="1">
      <c r="A3" s="26" t="s">
        <v>20</v>
      </c>
      <c r="B3" s="26" t="s">
        <v>21</v>
      </c>
      <c r="C3" s="28" t="s">
        <v>23</v>
      </c>
      <c r="D3" s="28" t="s">
        <v>24</v>
      </c>
      <c r="E3" s="28"/>
      <c r="F3" s="29" t="s">
        <v>25</v>
      </c>
      <c r="G3" s="30" t="s">
        <v>121</v>
      </c>
      <c r="H3" s="29" t="s">
        <v>27</v>
      </c>
      <c r="I3" s="31" t="s">
        <v>24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3" t="s">
        <v>28</v>
      </c>
      <c r="U3" s="34" t="s">
        <v>29</v>
      </c>
    </row>
    <row r="4" spans="1:21" s="40" customFormat="1" ht="15.75" customHeight="1">
      <c r="A4" s="36"/>
      <c r="B4" s="36"/>
      <c r="C4" s="28"/>
      <c r="D4" s="28" t="s">
        <v>30</v>
      </c>
      <c r="E4" s="28" t="s">
        <v>31</v>
      </c>
      <c r="F4" s="29"/>
      <c r="G4" s="30"/>
      <c r="H4" s="29"/>
      <c r="I4" s="29" t="s">
        <v>32</v>
      </c>
      <c r="J4" s="28" t="s">
        <v>24</v>
      </c>
      <c r="K4" s="28"/>
      <c r="L4" s="28"/>
      <c r="M4" s="28"/>
      <c r="N4" s="28"/>
      <c r="O4" s="28"/>
      <c r="P4" s="28"/>
      <c r="Q4" s="30" t="s">
        <v>33</v>
      </c>
      <c r="R4" s="29" t="s">
        <v>34</v>
      </c>
      <c r="S4" s="37" t="s">
        <v>35</v>
      </c>
      <c r="T4" s="38"/>
      <c r="U4" s="39"/>
    </row>
    <row r="5" spans="1:21" s="35" customFormat="1" ht="15.75" customHeight="1">
      <c r="A5" s="36"/>
      <c r="B5" s="36"/>
      <c r="C5" s="28"/>
      <c r="D5" s="28"/>
      <c r="E5" s="28"/>
      <c r="F5" s="29"/>
      <c r="G5" s="30"/>
      <c r="H5" s="29"/>
      <c r="I5" s="29"/>
      <c r="J5" s="29" t="s">
        <v>36</v>
      </c>
      <c r="K5" s="28" t="s">
        <v>24</v>
      </c>
      <c r="L5" s="28"/>
      <c r="M5" s="28"/>
      <c r="N5" s="29" t="s">
        <v>37</v>
      </c>
      <c r="O5" s="29" t="s">
        <v>38</v>
      </c>
      <c r="P5" s="29" t="s">
        <v>39</v>
      </c>
      <c r="Q5" s="30"/>
      <c r="R5" s="29"/>
      <c r="S5" s="37"/>
      <c r="T5" s="38"/>
      <c r="U5" s="39"/>
    </row>
    <row r="6" spans="1:21" s="35" customFormat="1" ht="15.75" customHeight="1">
      <c r="A6" s="36"/>
      <c r="B6" s="36"/>
      <c r="C6" s="28"/>
      <c r="D6" s="28"/>
      <c r="E6" s="28"/>
      <c r="F6" s="29"/>
      <c r="G6" s="30"/>
      <c r="H6" s="29"/>
      <c r="I6" s="29"/>
      <c r="J6" s="29"/>
      <c r="K6" s="28"/>
      <c r="L6" s="28"/>
      <c r="M6" s="28"/>
      <c r="N6" s="29"/>
      <c r="O6" s="29"/>
      <c r="P6" s="29"/>
      <c r="Q6" s="30"/>
      <c r="R6" s="29"/>
      <c r="S6" s="37"/>
      <c r="T6" s="38"/>
      <c r="U6" s="39"/>
    </row>
    <row r="7" spans="1:23" s="35" customFormat="1" ht="69" customHeight="1">
      <c r="A7" s="41"/>
      <c r="B7" s="41"/>
      <c r="C7" s="28"/>
      <c r="D7" s="28"/>
      <c r="E7" s="28"/>
      <c r="F7" s="29"/>
      <c r="G7" s="30"/>
      <c r="H7" s="29"/>
      <c r="I7" s="29"/>
      <c r="J7" s="29"/>
      <c r="K7" s="42" t="s">
        <v>40</v>
      </c>
      <c r="L7" s="42" t="s">
        <v>41</v>
      </c>
      <c r="M7" s="42" t="s">
        <v>122</v>
      </c>
      <c r="N7" s="29"/>
      <c r="O7" s="29"/>
      <c r="P7" s="29"/>
      <c r="Q7" s="30"/>
      <c r="R7" s="29"/>
      <c r="S7" s="37"/>
      <c r="T7" s="43"/>
      <c r="U7" s="39"/>
      <c r="W7" s="44"/>
    </row>
    <row r="8" spans="1:21" ht="14.25" customHeight="1">
      <c r="A8" s="45" t="s">
        <v>42</v>
      </c>
      <c r="B8" s="46"/>
      <c r="C8" s="47" t="s">
        <v>43</v>
      </c>
      <c r="D8" s="47" t="s">
        <v>44</v>
      </c>
      <c r="E8" s="47" t="s">
        <v>45</v>
      </c>
      <c r="F8" s="47" t="s">
        <v>46</v>
      </c>
      <c r="G8" s="47" t="s">
        <v>47</v>
      </c>
      <c r="H8" s="47" t="s">
        <v>48</v>
      </c>
      <c r="I8" s="47" t="s">
        <v>49</v>
      </c>
      <c r="J8" s="47" t="s">
        <v>50</v>
      </c>
      <c r="K8" s="47" t="s">
        <v>51</v>
      </c>
      <c r="L8" s="47" t="s">
        <v>52</v>
      </c>
      <c r="M8" s="47" t="s">
        <v>53</v>
      </c>
      <c r="N8" s="47" t="s">
        <v>54</v>
      </c>
      <c r="O8" s="47" t="s">
        <v>55</v>
      </c>
      <c r="P8" s="47" t="s">
        <v>56</v>
      </c>
      <c r="Q8" s="47" t="s">
        <v>57</v>
      </c>
      <c r="R8" s="47" t="s">
        <v>58</v>
      </c>
      <c r="S8" s="47" t="s">
        <v>59</v>
      </c>
      <c r="T8" s="47" t="s">
        <v>60</v>
      </c>
      <c r="U8" s="47" t="s">
        <v>61</v>
      </c>
    </row>
    <row r="9" spans="1:21" ht="20.25" customHeight="1">
      <c r="A9" s="86"/>
      <c r="B9" s="49" t="s">
        <v>62</v>
      </c>
      <c r="C9" s="87">
        <v>657708756</v>
      </c>
      <c r="D9" s="88">
        <v>495734458</v>
      </c>
      <c r="E9" s="88">
        <v>161974298</v>
      </c>
      <c r="F9" s="88">
        <v>26071074</v>
      </c>
      <c r="G9" s="88">
        <v>0</v>
      </c>
      <c r="H9" s="87">
        <v>631637682</v>
      </c>
      <c r="I9" s="87">
        <v>246378606</v>
      </c>
      <c r="J9" s="87">
        <v>43639571</v>
      </c>
      <c r="K9" s="88">
        <v>35587739</v>
      </c>
      <c r="L9" s="88">
        <v>8047832</v>
      </c>
      <c r="M9" s="88">
        <v>4000</v>
      </c>
      <c r="N9" s="88">
        <v>202698296</v>
      </c>
      <c r="O9" s="88">
        <v>40739</v>
      </c>
      <c r="P9" s="88">
        <v>0</v>
      </c>
      <c r="Q9" s="88">
        <v>303525283</v>
      </c>
      <c r="R9" s="88">
        <v>81713952</v>
      </c>
      <c r="S9" s="88">
        <v>19841</v>
      </c>
      <c r="T9" s="87">
        <v>587998111</v>
      </c>
      <c r="U9" s="89">
        <v>0.17712402756268536</v>
      </c>
    </row>
    <row r="10" spans="1:22" s="54" customFormat="1" ht="15.75">
      <c r="A10" s="90" t="s">
        <v>76</v>
      </c>
      <c r="B10" s="55" t="s">
        <v>65</v>
      </c>
      <c r="C10" s="91">
        <v>134233648</v>
      </c>
      <c r="D10" s="91">
        <v>119680640</v>
      </c>
      <c r="E10" s="91">
        <v>14553008</v>
      </c>
      <c r="F10" s="91">
        <v>42642</v>
      </c>
      <c r="G10" s="91">
        <v>0</v>
      </c>
      <c r="H10" s="91">
        <v>134191006</v>
      </c>
      <c r="I10" s="91">
        <v>19633515</v>
      </c>
      <c r="J10" s="91">
        <v>12057126</v>
      </c>
      <c r="K10" s="91">
        <v>12047478</v>
      </c>
      <c r="L10" s="91">
        <v>5648</v>
      </c>
      <c r="M10" s="91">
        <v>4000</v>
      </c>
      <c r="N10" s="91">
        <v>7576389</v>
      </c>
      <c r="O10" s="91">
        <v>0</v>
      </c>
      <c r="P10" s="91">
        <v>0</v>
      </c>
      <c r="Q10" s="91">
        <v>114456980</v>
      </c>
      <c r="R10" s="91">
        <v>100511</v>
      </c>
      <c r="S10" s="91">
        <v>0</v>
      </c>
      <c r="T10" s="91">
        <v>122133880</v>
      </c>
      <c r="U10" s="92">
        <v>0.6141093940641805</v>
      </c>
      <c r="V10" s="54" t="s">
        <v>63</v>
      </c>
    </row>
    <row r="11" spans="1:21" s="54" customFormat="1" ht="15.75">
      <c r="A11" s="93">
        <v>1</v>
      </c>
      <c r="B11" s="58" t="s">
        <v>66</v>
      </c>
      <c r="C11" s="87">
        <v>7542</v>
      </c>
      <c r="D11" s="94">
        <v>0</v>
      </c>
      <c r="E11" s="94">
        <v>7542</v>
      </c>
      <c r="F11" s="94">
        <v>0</v>
      </c>
      <c r="G11" s="94">
        <v>0</v>
      </c>
      <c r="H11" s="87">
        <v>7542</v>
      </c>
      <c r="I11" s="87">
        <v>7542</v>
      </c>
      <c r="J11" s="87">
        <v>7542</v>
      </c>
      <c r="K11" s="94">
        <v>7542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87">
        <v>0</v>
      </c>
      <c r="U11" s="89">
        <v>1</v>
      </c>
    </row>
    <row r="12" spans="1:21" s="54" customFormat="1" ht="15.75">
      <c r="A12" s="93">
        <v>2</v>
      </c>
      <c r="B12" s="58" t="s">
        <v>67</v>
      </c>
      <c r="C12" s="87">
        <v>20700</v>
      </c>
      <c r="D12" s="94">
        <v>200</v>
      </c>
      <c r="E12" s="94">
        <v>20500</v>
      </c>
      <c r="F12" s="94">
        <v>0</v>
      </c>
      <c r="G12" s="94">
        <v>0</v>
      </c>
      <c r="H12" s="87">
        <v>20700</v>
      </c>
      <c r="I12" s="87">
        <v>20700</v>
      </c>
      <c r="J12" s="87">
        <v>20700</v>
      </c>
      <c r="K12" s="94">
        <v>20700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87">
        <v>0</v>
      </c>
      <c r="U12" s="89">
        <v>1</v>
      </c>
    </row>
    <row r="13" spans="1:21" s="54" customFormat="1" ht="15.75">
      <c r="A13" s="93">
        <v>3</v>
      </c>
      <c r="B13" s="58" t="s">
        <v>68</v>
      </c>
      <c r="C13" s="87">
        <v>387584</v>
      </c>
      <c r="D13" s="94">
        <v>0</v>
      </c>
      <c r="E13" s="94">
        <v>387584</v>
      </c>
      <c r="F13" s="94">
        <v>0</v>
      </c>
      <c r="G13" s="94">
        <v>0</v>
      </c>
      <c r="H13" s="87">
        <v>387584</v>
      </c>
      <c r="I13" s="87">
        <v>387584</v>
      </c>
      <c r="J13" s="87">
        <v>387584</v>
      </c>
      <c r="K13" s="94">
        <v>387584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87">
        <v>0</v>
      </c>
      <c r="U13" s="89">
        <v>1</v>
      </c>
    </row>
    <row r="14" spans="1:21" s="54" customFormat="1" ht="15.75">
      <c r="A14" s="93">
        <v>4</v>
      </c>
      <c r="B14" s="58" t="s">
        <v>6</v>
      </c>
      <c r="C14" s="87">
        <v>20903</v>
      </c>
      <c r="D14" s="94">
        <v>0</v>
      </c>
      <c r="E14" s="94">
        <v>20903</v>
      </c>
      <c r="F14" s="94">
        <v>0</v>
      </c>
      <c r="G14" s="94">
        <v>0</v>
      </c>
      <c r="H14" s="87">
        <v>20903</v>
      </c>
      <c r="I14" s="87">
        <v>20903</v>
      </c>
      <c r="J14" s="87">
        <v>20903</v>
      </c>
      <c r="K14" s="94">
        <v>20903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87">
        <v>0</v>
      </c>
      <c r="U14" s="89">
        <v>1</v>
      </c>
    </row>
    <row r="15" spans="1:21" s="95" customFormat="1" ht="15.75">
      <c r="A15" s="93">
        <v>5</v>
      </c>
      <c r="B15" s="58" t="s">
        <v>69</v>
      </c>
      <c r="C15" s="87">
        <v>102541185</v>
      </c>
      <c r="D15" s="94">
        <v>102541185</v>
      </c>
      <c r="E15" s="94">
        <v>0</v>
      </c>
      <c r="F15" s="94">
        <v>0</v>
      </c>
      <c r="G15" s="94">
        <v>0</v>
      </c>
      <c r="H15" s="87">
        <v>102541185</v>
      </c>
      <c r="I15" s="87">
        <v>0</v>
      </c>
      <c r="J15" s="87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102541185</v>
      </c>
      <c r="R15" s="94">
        <v>0</v>
      </c>
      <c r="S15" s="94">
        <v>0</v>
      </c>
      <c r="T15" s="87">
        <v>102541185</v>
      </c>
      <c r="U15" s="89" t="s">
        <v>70</v>
      </c>
    </row>
    <row r="16" spans="1:21" s="54" customFormat="1" ht="15.75">
      <c r="A16" s="93">
        <v>6</v>
      </c>
      <c r="B16" s="58" t="s">
        <v>71</v>
      </c>
      <c r="C16" s="87">
        <v>265300</v>
      </c>
      <c r="D16" s="94">
        <v>1500</v>
      </c>
      <c r="E16" s="94">
        <v>263800</v>
      </c>
      <c r="F16" s="94">
        <v>0</v>
      </c>
      <c r="G16" s="94">
        <v>0</v>
      </c>
      <c r="H16" s="87">
        <v>265300</v>
      </c>
      <c r="I16" s="87">
        <v>263800</v>
      </c>
      <c r="J16" s="87">
        <v>263500</v>
      </c>
      <c r="K16" s="94">
        <v>263500</v>
      </c>
      <c r="L16" s="94">
        <v>0</v>
      </c>
      <c r="M16" s="94">
        <v>0</v>
      </c>
      <c r="N16" s="94">
        <v>300</v>
      </c>
      <c r="O16" s="94">
        <v>0</v>
      </c>
      <c r="P16" s="94">
        <v>0</v>
      </c>
      <c r="Q16" s="94">
        <v>0</v>
      </c>
      <c r="R16" s="94">
        <v>1500</v>
      </c>
      <c r="S16" s="94">
        <v>0</v>
      </c>
      <c r="T16" s="87">
        <v>1800</v>
      </c>
      <c r="U16" s="89">
        <v>0.9988627748294162</v>
      </c>
    </row>
    <row r="17" spans="1:21" s="54" customFormat="1" ht="15.75">
      <c r="A17" s="93">
        <v>7</v>
      </c>
      <c r="B17" s="58" t="s">
        <v>72</v>
      </c>
      <c r="C17" s="87">
        <v>23905970</v>
      </c>
      <c r="D17" s="94">
        <v>15222156</v>
      </c>
      <c r="E17" s="94">
        <v>8683814</v>
      </c>
      <c r="F17" s="94">
        <v>42640</v>
      </c>
      <c r="G17" s="94">
        <v>0</v>
      </c>
      <c r="H17" s="87">
        <v>23863330</v>
      </c>
      <c r="I17" s="87">
        <v>12005885</v>
      </c>
      <c r="J17" s="87">
        <v>9252833</v>
      </c>
      <c r="K17" s="94">
        <v>9248833</v>
      </c>
      <c r="L17" s="94">
        <v>0</v>
      </c>
      <c r="M17" s="94">
        <v>4000</v>
      </c>
      <c r="N17" s="94">
        <v>2753052</v>
      </c>
      <c r="O17" s="94">
        <v>0</v>
      </c>
      <c r="P17" s="94">
        <v>0</v>
      </c>
      <c r="Q17" s="94">
        <v>11758434</v>
      </c>
      <c r="R17" s="94">
        <v>99011</v>
      </c>
      <c r="S17" s="94">
        <v>0</v>
      </c>
      <c r="T17" s="87">
        <v>14610497</v>
      </c>
      <c r="U17" s="89">
        <v>0.7706914567314279</v>
      </c>
    </row>
    <row r="18" spans="1:21" s="54" customFormat="1" ht="15.75">
      <c r="A18" s="93">
        <v>8</v>
      </c>
      <c r="B18" s="58" t="s">
        <v>73</v>
      </c>
      <c r="C18" s="87">
        <v>7058762</v>
      </c>
      <c r="D18" s="94">
        <v>1915599</v>
      </c>
      <c r="E18" s="94">
        <v>5143163</v>
      </c>
      <c r="F18" s="94">
        <v>0</v>
      </c>
      <c r="G18" s="94">
        <v>0</v>
      </c>
      <c r="H18" s="87">
        <v>7058762</v>
      </c>
      <c r="I18" s="87">
        <v>6901401</v>
      </c>
      <c r="J18" s="87">
        <v>2078364</v>
      </c>
      <c r="K18" s="94">
        <v>2072716</v>
      </c>
      <c r="L18" s="94">
        <v>5648</v>
      </c>
      <c r="M18" s="94">
        <v>0</v>
      </c>
      <c r="N18" s="94">
        <v>4823037</v>
      </c>
      <c r="O18" s="94">
        <v>0</v>
      </c>
      <c r="P18" s="94">
        <v>0</v>
      </c>
      <c r="Q18" s="94">
        <v>157361</v>
      </c>
      <c r="R18" s="94">
        <v>0</v>
      </c>
      <c r="S18" s="94">
        <v>0</v>
      </c>
      <c r="T18" s="87">
        <v>4980398</v>
      </c>
      <c r="U18" s="89">
        <v>0.3011510271610069</v>
      </c>
    </row>
    <row r="19" spans="1:21" s="54" customFormat="1" ht="15.75">
      <c r="A19" s="93">
        <v>9</v>
      </c>
      <c r="B19" s="93" t="s">
        <v>74</v>
      </c>
      <c r="C19" s="87">
        <v>25702</v>
      </c>
      <c r="D19" s="94">
        <v>0</v>
      </c>
      <c r="E19" s="94">
        <v>25702</v>
      </c>
      <c r="F19" s="94">
        <v>2</v>
      </c>
      <c r="G19" s="94">
        <v>0</v>
      </c>
      <c r="H19" s="87">
        <v>25700</v>
      </c>
      <c r="I19" s="87">
        <v>25700</v>
      </c>
      <c r="J19" s="87">
        <v>25700</v>
      </c>
      <c r="K19" s="94">
        <v>25700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87">
        <v>0</v>
      </c>
      <c r="U19" s="89">
        <v>1</v>
      </c>
    </row>
    <row r="20" spans="1:21" s="54" customFormat="1" ht="15.75" hidden="1">
      <c r="A20" s="93">
        <v>10</v>
      </c>
      <c r="B20" s="93" t="s">
        <v>75</v>
      </c>
      <c r="C20" s="87">
        <v>0</v>
      </c>
      <c r="D20" s="94">
        <v>0</v>
      </c>
      <c r="E20" s="94">
        <v>0</v>
      </c>
      <c r="F20" s="94">
        <v>0</v>
      </c>
      <c r="G20" s="94">
        <v>0</v>
      </c>
      <c r="H20" s="87">
        <v>0</v>
      </c>
      <c r="I20" s="87">
        <v>0</v>
      </c>
      <c r="J20" s="87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87">
        <v>0</v>
      </c>
      <c r="U20" s="89" t="s">
        <v>70</v>
      </c>
    </row>
    <row r="21" spans="1:21" s="54" customFormat="1" ht="15.75">
      <c r="A21" s="90" t="s">
        <v>76</v>
      </c>
      <c r="B21" s="55" t="s">
        <v>77</v>
      </c>
      <c r="C21" s="91">
        <v>523475108</v>
      </c>
      <c r="D21" s="91">
        <v>376053818</v>
      </c>
      <c r="E21" s="91">
        <v>147421290</v>
      </c>
      <c r="F21" s="91">
        <v>26028432</v>
      </c>
      <c r="G21" s="91">
        <v>0</v>
      </c>
      <c r="H21" s="91">
        <v>497446676</v>
      </c>
      <c r="I21" s="91">
        <v>226745091</v>
      </c>
      <c r="J21" s="91">
        <v>31582445</v>
      </c>
      <c r="K21" s="91">
        <v>23540261</v>
      </c>
      <c r="L21" s="91">
        <v>8042184</v>
      </c>
      <c r="M21" s="91">
        <v>0</v>
      </c>
      <c r="N21" s="91">
        <v>195121907</v>
      </c>
      <c r="O21" s="91">
        <v>40739</v>
      </c>
      <c r="P21" s="91">
        <v>0</v>
      </c>
      <c r="Q21" s="91">
        <v>189068303</v>
      </c>
      <c r="R21" s="91">
        <v>81613441</v>
      </c>
      <c r="S21" s="91">
        <v>19841</v>
      </c>
      <c r="T21" s="91">
        <v>465864231</v>
      </c>
      <c r="U21" s="92">
        <v>0.13928612461118287</v>
      </c>
    </row>
    <row r="22" spans="1:21" s="54" customFormat="1" ht="15.75">
      <c r="A22" s="96">
        <v>1</v>
      </c>
      <c r="B22" s="62" t="s">
        <v>78</v>
      </c>
      <c r="C22" s="97">
        <v>222073401</v>
      </c>
      <c r="D22" s="97">
        <v>181807414</v>
      </c>
      <c r="E22" s="97">
        <v>40265987</v>
      </c>
      <c r="F22" s="97">
        <v>1142966</v>
      </c>
      <c r="G22" s="97">
        <v>0</v>
      </c>
      <c r="H22" s="97">
        <v>220930435</v>
      </c>
      <c r="I22" s="97">
        <v>101805556</v>
      </c>
      <c r="J22" s="97">
        <v>18398936</v>
      </c>
      <c r="K22" s="97">
        <v>12541288</v>
      </c>
      <c r="L22" s="97">
        <v>5857648</v>
      </c>
      <c r="M22" s="97">
        <v>0</v>
      </c>
      <c r="N22" s="97">
        <v>83365881</v>
      </c>
      <c r="O22" s="97">
        <v>40739</v>
      </c>
      <c r="P22" s="97">
        <v>0</v>
      </c>
      <c r="Q22" s="97">
        <v>93550488</v>
      </c>
      <c r="R22" s="97">
        <v>25574391</v>
      </c>
      <c r="S22" s="97">
        <v>0</v>
      </c>
      <c r="T22" s="97">
        <v>202531499</v>
      </c>
      <c r="U22" s="98">
        <v>0.18072624641429197</v>
      </c>
    </row>
    <row r="23" spans="1:21" s="99" customFormat="1" ht="15.75">
      <c r="A23" s="93">
        <v>1</v>
      </c>
      <c r="B23" s="93" t="s">
        <v>79</v>
      </c>
      <c r="C23" s="87">
        <v>80170</v>
      </c>
      <c r="D23" s="94">
        <v>0</v>
      </c>
      <c r="E23" s="94">
        <v>80170</v>
      </c>
      <c r="F23" s="94">
        <v>0</v>
      </c>
      <c r="G23" s="94">
        <v>0</v>
      </c>
      <c r="H23" s="87">
        <v>80170</v>
      </c>
      <c r="I23" s="87">
        <v>80170</v>
      </c>
      <c r="J23" s="87">
        <v>80170</v>
      </c>
      <c r="K23" s="94">
        <v>80170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87">
        <v>0</v>
      </c>
      <c r="U23" s="89">
        <v>1</v>
      </c>
    </row>
    <row r="24" spans="1:21" ht="15.75">
      <c r="A24" s="93">
        <v>2</v>
      </c>
      <c r="B24" s="93" t="s">
        <v>80</v>
      </c>
      <c r="C24" s="87">
        <v>55965157</v>
      </c>
      <c r="D24" s="94">
        <v>53616512</v>
      </c>
      <c r="E24" s="94">
        <v>2348645</v>
      </c>
      <c r="F24" s="94">
        <v>0</v>
      </c>
      <c r="G24" s="94">
        <v>0</v>
      </c>
      <c r="H24" s="87">
        <v>55965157</v>
      </c>
      <c r="I24" s="87">
        <v>9309434</v>
      </c>
      <c r="J24" s="87">
        <v>831399</v>
      </c>
      <c r="K24" s="94">
        <v>831399</v>
      </c>
      <c r="L24" s="94">
        <v>0</v>
      </c>
      <c r="M24" s="94">
        <v>0</v>
      </c>
      <c r="N24" s="94">
        <v>8478035</v>
      </c>
      <c r="O24" s="94">
        <v>0</v>
      </c>
      <c r="P24" s="94">
        <v>0</v>
      </c>
      <c r="Q24" s="94">
        <v>33301332</v>
      </c>
      <c r="R24" s="94">
        <v>13354391</v>
      </c>
      <c r="S24" s="94">
        <v>0</v>
      </c>
      <c r="T24" s="87">
        <v>55133758</v>
      </c>
      <c r="U24" s="89">
        <v>0.08930714799632287</v>
      </c>
    </row>
    <row r="25" spans="1:21" ht="15.75">
      <c r="A25" s="93">
        <v>3</v>
      </c>
      <c r="B25" s="93" t="s">
        <v>81</v>
      </c>
      <c r="C25" s="87">
        <v>34410161</v>
      </c>
      <c r="D25" s="94">
        <v>28691470</v>
      </c>
      <c r="E25" s="94">
        <v>5718691</v>
      </c>
      <c r="F25" s="94">
        <v>225420</v>
      </c>
      <c r="G25" s="94">
        <v>0</v>
      </c>
      <c r="H25" s="87">
        <v>34184741</v>
      </c>
      <c r="I25" s="87">
        <v>25737868</v>
      </c>
      <c r="J25" s="87">
        <v>5734777</v>
      </c>
      <c r="K25" s="94">
        <v>5734777</v>
      </c>
      <c r="L25" s="94">
        <v>0</v>
      </c>
      <c r="M25" s="94">
        <v>0</v>
      </c>
      <c r="N25" s="94">
        <v>19969552</v>
      </c>
      <c r="O25" s="94">
        <v>33539</v>
      </c>
      <c r="P25" s="94">
        <v>0</v>
      </c>
      <c r="Q25" s="94">
        <v>8446873</v>
      </c>
      <c r="R25" s="94">
        <v>0</v>
      </c>
      <c r="S25" s="94">
        <v>0</v>
      </c>
      <c r="T25" s="87">
        <v>28449964</v>
      </c>
      <c r="U25" s="89">
        <v>0.22281476461065072</v>
      </c>
    </row>
    <row r="26" spans="1:21" ht="15.75">
      <c r="A26" s="93">
        <v>4</v>
      </c>
      <c r="B26" s="93" t="s">
        <v>82</v>
      </c>
      <c r="C26" s="87">
        <v>70478527</v>
      </c>
      <c r="D26" s="94">
        <v>62982468</v>
      </c>
      <c r="E26" s="94">
        <v>7496059</v>
      </c>
      <c r="F26" s="94">
        <v>519696</v>
      </c>
      <c r="G26" s="94">
        <v>0</v>
      </c>
      <c r="H26" s="87">
        <v>69958831</v>
      </c>
      <c r="I26" s="87">
        <v>26864965</v>
      </c>
      <c r="J26" s="87">
        <v>9085538</v>
      </c>
      <c r="K26" s="94">
        <v>4434310</v>
      </c>
      <c r="L26" s="94">
        <v>4651228</v>
      </c>
      <c r="M26" s="94">
        <v>0</v>
      </c>
      <c r="N26" s="94">
        <v>17772227</v>
      </c>
      <c r="O26" s="94">
        <v>7200</v>
      </c>
      <c r="P26" s="94">
        <v>0</v>
      </c>
      <c r="Q26" s="94">
        <v>30873866</v>
      </c>
      <c r="R26" s="94">
        <v>12220000</v>
      </c>
      <c r="S26" s="94">
        <v>0</v>
      </c>
      <c r="T26" s="87">
        <v>60873293</v>
      </c>
      <c r="U26" s="89">
        <v>0.3381928098547681</v>
      </c>
    </row>
    <row r="27" spans="1:21" ht="15.75">
      <c r="A27" s="93">
        <v>5</v>
      </c>
      <c r="B27" s="93" t="s">
        <v>83</v>
      </c>
      <c r="C27" s="87">
        <v>46670587</v>
      </c>
      <c r="D27" s="94">
        <v>25932425</v>
      </c>
      <c r="E27" s="94">
        <v>20738162</v>
      </c>
      <c r="F27" s="94">
        <v>397850</v>
      </c>
      <c r="G27" s="94">
        <v>0</v>
      </c>
      <c r="H27" s="87">
        <v>46272737</v>
      </c>
      <c r="I27" s="87">
        <v>25455905</v>
      </c>
      <c r="J27" s="87">
        <v>2401175</v>
      </c>
      <c r="K27" s="94">
        <v>1194755</v>
      </c>
      <c r="L27" s="94">
        <v>1206420</v>
      </c>
      <c r="M27" s="94">
        <v>0</v>
      </c>
      <c r="N27" s="94">
        <v>23054730</v>
      </c>
      <c r="O27" s="94">
        <v>0</v>
      </c>
      <c r="P27" s="94">
        <v>0</v>
      </c>
      <c r="Q27" s="94">
        <v>20816832</v>
      </c>
      <c r="R27" s="94">
        <v>0</v>
      </c>
      <c r="S27" s="94">
        <v>0</v>
      </c>
      <c r="T27" s="87">
        <v>43871562</v>
      </c>
      <c r="U27" s="89">
        <v>0.09432683693626293</v>
      </c>
    </row>
    <row r="28" spans="1:21" ht="15.75">
      <c r="A28" s="93">
        <v>6</v>
      </c>
      <c r="B28" s="93" t="s">
        <v>84</v>
      </c>
      <c r="C28" s="87">
        <v>14468799</v>
      </c>
      <c r="D28" s="94">
        <v>10584539</v>
      </c>
      <c r="E28" s="94">
        <v>3884260</v>
      </c>
      <c r="F28" s="94">
        <v>0</v>
      </c>
      <c r="G28" s="94">
        <v>0</v>
      </c>
      <c r="H28" s="87">
        <v>14468799</v>
      </c>
      <c r="I28" s="87">
        <v>14357214</v>
      </c>
      <c r="J28" s="87">
        <v>265877</v>
      </c>
      <c r="K28" s="94">
        <v>265877</v>
      </c>
      <c r="L28" s="94">
        <v>0</v>
      </c>
      <c r="M28" s="94">
        <v>0</v>
      </c>
      <c r="N28" s="94">
        <v>14091337</v>
      </c>
      <c r="O28" s="94">
        <v>0</v>
      </c>
      <c r="P28" s="94">
        <v>0</v>
      </c>
      <c r="Q28" s="94">
        <v>111585</v>
      </c>
      <c r="R28" s="94">
        <v>0</v>
      </c>
      <c r="S28" s="94">
        <v>0</v>
      </c>
      <c r="T28" s="87">
        <v>14202922</v>
      </c>
      <c r="U28" s="89">
        <v>0.018518704255574933</v>
      </c>
    </row>
    <row r="29" spans="1:21" ht="15.75" hidden="1">
      <c r="A29" s="93">
        <v>7</v>
      </c>
      <c r="B29" s="93"/>
      <c r="C29" s="87">
        <v>0</v>
      </c>
      <c r="D29" s="94">
        <v>0</v>
      </c>
      <c r="E29" s="94">
        <v>0</v>
      </c>
      <c r="F29" s="94">
        <v>0</v>
      </c>
      <c r="G29" s="94">
        <v>0</v>
      </c>
      <c r="H29" s="87">
        <v>0</v>
      </c>
      <c r="I29" s="87">
        <v>0</v>
      </c>
      <c r="J29" s="87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87">
        <v>0</v>
      </c>
      <c r="U29" s="89" t="s">
        <v>70</v>
      </c>
    </row>
    <row r="30" spans="1:21" ht="15.75" hidden="1">
      <c r="A30" s="93">
        <v>8</v>
      </c>
      <c r="B30" s="93" t="s">
        <v>86</v>
      </c>
      <c r="C30" s="87">
        <v>0</v>
      </c>
      <c r="D30" s="94">
        <v>0</v>
      </c>
      <c r="E30" s="94">
        <v>0</v>
      </c>
      <c r="F30" s="94">
        <v>0</v>
      </c>
      <c r="G30" s="94">
        <v>0</v>
      </c>
      <c r="H30" s="87">
        <v>0</v>
      </c>
      <c r="I30" s="87">
        <v>0</v>
      </c>
      <c r="J30" s="87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87">
        <v>0</v>
      </c>
      <c r="U30" s="89" t="s">
        <v>70</v>
      </c>
    </row>
    <row r="31" spans="1:21" ht="15.75" hidden="1">
      <c r="A31" s="93">
        <v>9</v>
      </c>
      <c r="B31" s="93" t="s">
        <v>75</v>
      </c>
      <c r="C31" s="87">
        <v>0</v>
      </c>
      <c r="D31" s="94">
        <v>0</v>
      </c>
      <c r="E31" s="94">
        <v>0</v>
      </c>
      <c r="F31" s="94">
        <v>0</v>
      </c>
      <c r="G31" s="94">
        <v>0</v>
      </c>
      <c r="H31" s="87">
        <v>0</v>
      </c>
      <c r="I31" s="87">
        <v>0</v>
      </c>
      <c r="J31" s="87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87">
        <v>0</v>
      </c>
      <c r="U31" s="89" t="s">
        <v>70</v>
      </c>
    </row>
    <row r="32" spans="1:21" ht="15.75" hidden="1">
      <c r="A32" s="93">
        <v>10</v>
      </c>
      <c r="B32" s="93" t="s">
        <v>75</v>
      </c>
      <c r="C32" s="87">
        <v>0</v>
      </c>
      <c r="D32" s="94">
        <v>0</v>
      </c>
      <c r="E32" s="94">
        <v>0</v>
      </c>
      <c r="F32" s="94">
        <v>0</v>
      </c>
      <c r="G32" s="94">
        <v>0</v>
      </c>
      <c r="H32" s="87">
        <v>0</v>
      </c>
      <c r="I32" s="87">
        <v>0</v>
      </c>
      <c r="J32" s="87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87">
        <v>0</v>
      </c>
      <c r="U32" s="89" t="s">
        <v>70</v>
      </c>
    </row>
    <row r="33" spans="1:21" ht="15.75">
      <c r="A33" s="96">
        <v>2</v>
      </c>
      <c r="B33" s="62" t="s">
        <v>87</v>
      </c>
      <c r="C33" s="97">
        <v>16640465</v>
      </c>
      <c r="D33" s="97">
        <v>9071190</v>
      </c>
      <c r="E33" s="97">
        <v>7569275</v>
      </c>
      <c r="F33" s="97">
        <v>213453</v>
      </c>
      <c r="G33" s="97">
        <v>0</v>
      </c>
      <c r="H33" s="97">
        <v>16427012</v>
      </c>
      <c r="I33" s="97">
        <v>13233491</v>
      </c>
      <c r="J33" s="97">
        <v>354761</v>
      </c>
      <c r="K33" s="97">
        <v>294761</v>
      </c>
      <c r="L33" s="97">
        <v>60000</v>
      </c>
      <c r="M33" s="97">
        <v>0</v>
      </c>
      <c r="N33" s="97">
        <v>12878730</v>
      </c>
      <c r="O33" s="97">
        <v>0</v>
      </c>
      <c r="P33" s="97">
        <v>0</v>
      </c>
      <c r="Q33" s="97">
        <v>3193521</v>
      </c>
      <c r="R33" s="97">
        <v>0</v>
      </c>
      <c r="S33" s="97">
        <v>0</v>
      </c>
      <c r="T33" s="97">
        <v>16072251</v>
      </c>
      <c r="U33" s="98">
        <v>0.026807816622235206</v>
      </c>
    </row>
    <row r="34" spans="1:21" ht="15.75">
      <c r="A34" s="93">
        <v>1</v>
      </c>
      <c r="B34" s="93" t="s">
        <v>88</v>
      </c>
      <c r="C34" s="87">
        <v>970983</v>
      </c>
      <c r="D34" s="94">
        <v>285738</v>
      </c>
      <c r="E34" s="94">
        <v>685245</v>
      </c>
      <c r="F34" s="94">
        <v>210455</v>
      </c>
      <c r="G34" s="94">
        <v>0</v>
      </c>
      <c r="H34" s="87">
        <v>760528</v>
      </c>
      <c r="I34" s="87">
        <v>627107</v>
      </c>
      <c r="J34" s="87">
        <v>40278</v>
      </c>
      <c r="K34" s="94">
        <v>40278</v>
      </c>
      <c r="L34" s="94">
        <v>0</v>
      </c>
      <c r="M34" s="94">
        <v>0</v>
      </c>
      <c r="N34" s="94">
        <v>586829</v>
      </c>
      <c r="O34" s="94">
        <v>0</v>
      </c>
      <c r="P34" s="94">
        <v>0</v>
      </c>
      <c r="Q34" s="94">
        <v>133421</v>
      </c>
      <c r="R34" s="94">
        <v>0</v>
      </c>
      <c r="S34" s="94">
        <v>0</v>
      </c>
      <c r="T34" s="87">
        <v>720250</v>
      </c>
      <c r="U34" s="89">
        <v>0.0642282736438917</v>
      </c>
    </row>
    <row r="35" spans="1:21" ht="15.75">
      <c r="A35" s="93">
        <v>2</v>
      </c>
      <c r="B35" s="93" t="s">
        <v>89</v>
      </c>
      <c r="C35" s="87">
        <v>15669482</v>
      </c>
      <c r="D35" s="94">
        <v>8785452</v>
      </c>
      <c r="E35" s="94">
        <v>6884030</v>
      </c>
      <c r="F35" s="94">
        <v>2998</v>
      </c>
      <c r="G35" s="94">
        <v>0</v>
      </c>
      <c r="H35" s="87">
        <v>15666484</v>
      </c>
      <c r="I35" s="87">
        <v>12606384</v>
      </c>
      <c r="J35" s="87">
        <v>314483</v>
      </c>
      <c r="K35" s="94">
        <v>254483</v>
      </c>
      <c r="L35" s="94">
        <v>60000</v>
      </c>
      <c r="M35" s="94">
        <v>0</v>
      </c>
      <c r="N35" s="94">
        <v>12291901</v>
      </c>
      <c r="O35" s="94">
        <v>0</v>
      </c>
      <c r="P35" s="94">
        <v>0</v>
      </c>
      <c r="Q35" s="94">
        <v>3060100</v>
      </c>
      <c r="R35" s="94">
        <v>0</v>
      </c>
      <c r="S35" s="94">
        <v>0</v>
      </c>
      <c r="T35" s="87">
        <v>15352001</v>
      </c>
      <c r="U35" s="89">
        <v>0.024946328780719357</v>
      </c>
    </row>
    <row r="36" spans="1:21" ht="15.75" hidden="1">
      <c r="A36" s="93">
        <v>3</v>
      </c>
      <c r="B36" s="93"/>
      <c r="C36" s="87">
        <v>0</v>
      </c>
      <c r="D36" s="94">
        <v>0</v>
      </c>
      <c r="E36" s="94">
        <v>0</v>
      </c>
      <c r="F36" s="94">
        <v>0</v>
      </c>
      <c r="G36" s="94">
        <v>0</v>
      </c>
      <c r="H36" s="87">
        <v>0</v>
      </c>
      <c r="I36" s="87">
        <v>0</v>
      </c>
      <c r="J36" s="87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87">
        <v>0</v>
      </c>
      <c r="U36" s="89" t="s">
        <v>70</v>
      </c>
    </row>
    <row r="37" spans="1:21" ht="15.75" hidden="1">
      <c r="A37" s="93">
        <v>4</v>
      </c>
      <c r="B37" s="93" t="s">
        <v>75</v>
      </c>
      <c r="C37" s="87">
        <v>0</v>
      </c>
      <c r="D37" s="94">
        <v>0</v>
      </c>
      <c r="E37" s="94">
        <v>0</v>
      </c>
      <c r="F37" s="94">
        <v>0</v>
      </c>
      <c r="G37" s="94">
        <v>0</v>
      </c>
      <c r="H37" s="87">
        <v>0</v>
      </c>
      <c r="I37" s="87">
        <v>0</v>
      </c>
      <c r="J37" s="87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87">
        <v>0</v>
      </c>
      <c r="U37" s="89" t="s">
        <v>70</v>
      </c>
    </row>
    <row r="38" spans="1:21" ht="15.75" hidden="1">
      <c r="A38" s="93">
        <v>5</v>
      </c>
      <c r="B38" s="93" t="s">
        <v>75</v>
      </c>
      <c r="C38" s="87">
        <v>0</v>
      </c>
      <c r="D38" s="94">
        <v>0</v>
      </c>
      <c r="E38" s="94">
        <v>0</v>
      </c>
      <c r="F38" s="94">
        <v>0</v>
      </c>
      <c r="G38" s="94">
        <v>0</v>
      </c>
      <c r="H38" s="87">
        <v>0</v>
      </c>
      <c r="I38" s="87">
        <v>0</v>
      </c>
      <c r="J38" s="87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87">
        <v>0</v>
      </c>
      <c r="U38" s="89" t="s">
        <v>70</v>
      </c>
    </row>
    <row r="39" spans="1:21" ht="15.75" hidden="1">
      <c r="A39" s="93">
        <v>6</v>
      </c>
      <c r="B39" s="93" t="s">
        <v>75</v>
      </c>
      <c r="C39" s="87">
        <v>0</v>
      </c>
      <c r="D39" s="94">
        <v>0</v>
      </c>
      <c r="E39" s="94">
        <v>0</v>
      </c>
      <c r="F39" s="94">
        <v>0</v>
      </c>
      <c r="G39" s="94">
        <v>0</v>
      </c>
      <c r="H39" s="87">
        <v>0</v>
      </c>
      <c r="I39" s="87">
        <v>0</v>
      </c>
      <c r="J39" s="87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87">
        <v>0</v>
      </c>
      <c r="U39" s="89" t="s">
        <v>70</v>
      </c>
    </row>
    <row r="40" spans="1:21" ht="15.75" hidden="1">
      <c r="A40" s="93">
        <v>7</v>
      </c>
      <c r="B40" s="93" t="s">
        <v>75</v>
      </c>
      <c r="C40" s="87">
        <v>0</v>
      </c>
      <c r="D40" s="94">
        <v>0</v>
      </c>
      <c r="E40" s="94">
        <v>0</v>
      </c>
      <c r="F40" s="94">
        <v>0</v>
      </c>
      <c r="G40" s="94">
        <v>0</v>
      </c>
      <c r="H40" s="87">
        <v>0</v>
      </c>
      <c r="I40" s="87">
        <v>0</v>
      </c>
      <c r="J40" s="87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87">
        <v>0</v>
      </c>
      <c r="U40" s="89" t="s">
        <v>70</v>
      </c>
    </row>
    <row r="41" spans="1:21" ht="15.75" hidden="1">
      <c r="A41" s="93">
        <v>8</v>
      </c>
      <c r="B41" s="93" t="s">
        <v>75</v>
      </c>
      <c r="C41" s="87">
        <v>0</v>
      </c>
      <c r="D41" s="94">
        <v>0</v>
      </c>
      <c r="E41" s="94">
        <v>0</v>
      </c>
      <c r="F41" s="94">
        <v>0</v>
      </c>
      <c r="G41" s="94">
        <v>0</v>
      </c>
      <c r="H41" s="87">
        <v>0</v>
      </c>
      <c r="I41" s="87">
        <v>0</v>
      </c>
      <c r="J41" s="87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87">
        <v>0</v>
      </c>
      <c r="U41" s="89" t="s">
        <v>70</v>
      </c>
    </row>
    <row r="42" spans="1:21" ht="15.75" hidden="1">
      <c r="A42" s="93">
        <v>9</v>
      </c>
      <c r="B42" s="93" t="s">
        <v>75</v>
      </c>
      <c r="C42" s="87">
        <v>0</v>
      </c>
      <c r="D42" s="94">
        <v>0</v>
      </c>
      <c r="E42" s="94">
        <v>0</v>
      </c>
      <c r="F42" s="94">
        <v>0</v>
      </c>
      <c r="G42" s="94">
        <v>0</v>
      </c>
      <c r="H42" s="87">
        <v>0</v>
      </c>
      <c r="I42" s="87">
        <v>0</v>
      </c>
      <c r="J42" s="87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87">
        <v>0</v>
      </c>
      <c r="U42" s="89" t="s">
        <v>70</v>
      </c>
    </row>
    <row r="43" spans="1:21" ht="15.75" hidden="1">
      <c r="A43" s="93">
        <v>10</v>
      </c>
      <c r="B43" s="93" t="s">
        <v>75</v>
      </c>
      <c r="C43" s="87">
        <v>0</v>
      </c>
      <c r="D43" s="94">
        <v>0</v>
      </c>
      <c r="E43" s="94">
        <v>0</v>
      </c>
      <c r="F43" s="94">
        <v>0</v>
      </c>
      <c r="G43" s="94">
        <v>0</v>
      </c>
      <c r="H43" s="87">
        <v>0</v>
      </c>
      <c r="I43" s="87">
        <v>0</v>
      </c>
      <c r="J43" s="87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87">
        <v>0</v>
      </c>
      <c r="U43" s="89" t="s">
        <v>70</v>
      </c>
    </row>
    <row r="44" spans="1:21" ht="15.75">
      <c r="A44" s="96">
        <v>3</v>
      </c>
      <c r="B44" s="62" t="s">
        <v>90</v>
      </c>
      <c r="C44" s="97">
        <v>10968239</v>
      </c>
      <c r="D44" s="97">
        <v>9351129</v>
      </c>
      <c r="E44" s="97">
        <v>1617110</v>
      </c>
      <c r="F44" s="97">
        <v>350000</v>
      </c>
      <c r="G44" s="97">
        <v>0</v>
      </c>
      <c r="H44" s="97">
        <v>10618239</v>
      </c>
      <c r="I44" s="97">
        <v>4088794</v>
      </c>
      <c r="J44" s="97">
        <v>548273</v>
      </c>
      <c r="K44" s="97">
        <v>531273</v>
      </c>
      <c r="L44" s="97">
        <v>17000</v>
      </c>
      <c r="M44" s="97">
        <v>0</v>
      </c>
      <c r="N44" s="97">
        <v>3540521</v>
      </c>
      <c r="O44" s="97">
        <v>0</v>
      </c>
      <c r="P44" s="97">
        <v>0</v>
      </c>
      <c r="Q44" s="97">
        <v>6529445</v>
      </c>
      <c r="R44" s="97">
        <v>0</v>
      </c>
      <c r="S44" s="97">
        <v>0</v>
      </c>
      <c r="T44" s="97">
        <v>10069966</v>
      </c>
      <c r="U44" s="98">
        <v>0.134091617234813</v>
      </c>
    </row>
    <row r="45" spans="1:21" ht="15.75">
      <c r="A45" s="93">
        <v>1</v>
      </c>
      <c r="B45" s="93" t="s">
        <v>91</v>
      </c>
      <c r="C45" s="87">
        <v>425602</v>
      </c>
      <c r="D45" s="94">
        <v>36799</v>
      </c>
      <c r="E45" s="94">
        <v>388803</v>
      </c>
      <c r="F45" s="94">
        <v>350000</v>
      </c>
      <c r="G45" s="94">
        <v>0</v>
      </c>
      <c r="H45" s="87">
        <v>75602</v>
      </c>
      <c r="I45" s="87">
        <v>75602</v>
      </c>
      <c r="J45" s="87">
        <v>30802</v>
      </c>
      <c r="K45" s="94">
        <v>30802</v>
      </c>
      <c r="L45" s="94">
        <v>0</v>
      </c>
      <c r="M45" s="94">
        <v>0</v>
      </c>
      <c r="N45" s="94">
        <v>44800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87">
        <v>44800</v>
      </c>
      <c r="U45" s="89">
        <v>0.4074230840453956</v>
      </c>
    </row>
    <row r="46" spans="1:21" ht="15.75">
      <c r="A46" s="93">
        <v>2</v>
      </c>
      <c r="B46" s="93" t="s">
        <v>92</v>
      </c>
      <c r="C46" s="87">
        <v>7064483</v>
      </c>
      <c r="D46" s="94">
        <v>6854279</v>
      </c>
      <c r="E46" s="94">
        <v>210204</v>
      </c>
      <c r="F46" s="94">
        <v>0</v>
      </c>
      <c r="G46" s="94">
        <v>0</v>
      </c>
      <c r="H46" s="87">
        <v>7064483</v>
      </c>
      <c r="I46" s="87">
        <v>2448906</v>
      </c>
      <c r="J46" s="87">
        <v>84945</v>
      </c>
      <c r="K46" s="94">
        <v>67945</v>
      </c>
      <c r="L46" s="94">
        <v>17000</v>
      </c>
      <c r="M46" s="94">
        <v>0</v>
      </c>
      <c r="N46" s="94">
        <v>2363961</v>
      </c>
      <c r="O46" s="94">
        <v>0</v>
      </c>
      <c r="P46" s="94">
        <v>0</v>
      </c>
      <c r="Q46" s="94">
        <v>4615577</v>
      </c>
      <c r="R46" s="94">
        <v>0</v>
      </c>
      <c r="S46" s="94">
        <v>0</v>
      </c>
      <c r="T46" s="87">
        <v>6979538</v>
      </c>
      <c r="U46" s="89">
        <v>0.03468691734186612</v>
      </c>
    </row>
    <row r="47" spans="1:21" ht="15.75">
      <c r="A47" s="93">
        <v>3</v>
      </c>
      <c r="B47" s="93" t="s">
        <v>93</v>
      </c>
      <c r="C47" s="87">
        <v>3478154</v>
      </c>
      <c r="D47" s="94">
        <v>2460051</v>
      </c>
      <c r="E47" s="94">
        <v>1018103</v>
      </c>
      <c r="F47" s="94">
        <v>0</v>
      </c>
      <c r="G47" s="94">
        <v>0</v>
      </c>
      <c r="H47" s="87">
        <v>3478154</v>
      </c>
      <c r="I47" s="87">
        <v>1564286</v>
      </c>
      <c r="J47" s="87">
        <v>432526</v>
      </c>
      <c r="K47" s="94">
        <v>432526</v>
      </c>
      <c r="L47" s="94">
        <v>0</v>
      </c>
      <c r="M47" s="94">
        <v>0</v>
      </c>
      <c r="N47" s="94">
        <v>1131760</v>
      </c>
      <c r="O47" s="94">
        <v>0</v>
      </c>
      <c r="P47" s="94">
        <v>0</v>
      </c>
      <c r="Q47" s="94">
        <v>1913868</v>
      </c>
      <c r="R47" s="94">
        <v>0</v>
      </c>
      <c r="S47" s="94">
        <v>0</v>
      </c>
      <c r="T47" s="87">
        <v>3045628</v>
      </c>
      <c r="U47" s="89">
        <v>0.2765005887670158</v>
      </c>
    </row>
    <row r="48" spans="1:21" ht="15.75" hidden="1">
      <c r="A48" s="93">
        <v>4</v>
      </c>
      <c r="B48" s="93"/>
      <c r="C48" s="87">
        <v>0</v>
      </c>
      <c r="D48" s="94">
        <v>0</v>
      </c>
      <c r="E48" s="94">
        <v>0</v>
      </c>
      <c r="F48" s="94">
        <v>0</v>
      </c>
      <c r="G48" s="94">
        <v>0</v>
      </c>
      <c r="H48" s="87">
        <v>0</v>
      </c>
      <c r="I48" s="87">
        <v>0</v>
      </c>
      <c r="J48" s="87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87">
        <v>0</v>
      </c>
      <c r="U48" s="89" t="s">
        <v>70</v>
      </c>
    </row>
    <row r="49" spans="1:21" ht="15.75" hidden="1">
      <c r="A49" s="93">
        <v>5</v>
      </c>
      <c r="B49" s="93" t="s">
        <v>93</v>
      </c>
      <c r="C49" s="87">
        <v>0</v>
      </c>
      <c r="D49" s="94">
        <v>0</v>
      </c>
      <c r="E49" s="94">
        <v>0</v>
      </c>
      <c r="F49" s="94">
        <v>0</v>
      </c>
      <c r="G49" s="94">
        <v>0</v>
      </c>
      <c r="H49" s="87">
        <v>0</v>
      </c>
      <c r="I49" s="87">
        <v>0</v>
      </c>
      <c r="J49" s="87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87">
        <v>0</v>
      </c>
      <c r="U49" s="89" t="s">
        <v>70</v>
      </c>
    </row>
    <row r="50" spans="1:21" ht="15.75" hidden="1">
      <c r="A50" s="93">
        <v>6</v>
      </c>
      <c r="B50" s="93" t="s">
        <v>93</v>
      </c>
      <c r="C50" s="87">
        <v>0</v>
      </c>
      <c r="D50" s="94">
        <v>0</v>
      </c>
      <c r="E50" s="94">
        <v>0</v>
      </c>
      <c r="F50" s="94">
        <v>0</v>
      </c>
      <c r="G50" s="94">
        <v>0</v>
      </c>
      <c r="H50" s="87">
        <v>0</v>
      </c>
      <c r="I50" s="87">
        <v>0</v>
      </c>
      <c r="J50" s="87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87">
        <v>0</v>
      </c>
      <c r="U50" s="89" t="s">
        <v>70</v>
      </c>
    </row>
    <row r="51" spans="1:21" ht="15.75" hidden="1">
      <c r="A51" s="93">
        <v>7</v>
      </c>
      <c r="B51" s="93" t="s">
        <v>75</v>
      </c>
      <c r="C51" s="87">
        <v>0</v>
      </c>
      <c r="D51" s="94">
        <v>0</v>
      </c>
      <c r="E51" s="94">
        <v>0</v>
      </c>
      <c r="F51" s="94">
        <v>0</v>
      </c>
      <c r="G51" s="94">
        <v>0</v>
      </c>
      <c r="H51" s="87">
        <v>0</v>
      </c>
      <c r="I51" s="87">
        <v>0</v>
      </c>
      <c r="J51" s="87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87">
        <v>0</v>
      </c>
      <c r="U51" s="89" t="s">
        <v>70</v>
      </c>
    </row>
    <row r="52" spans="1:21" ht="15.75" hidden="1">
      <c r="A52" s="93">
        <v>8</v>
      </c>
      <c r="B52" s="93" t="s">
        <v>75</v>
      </c>
      <c r="C52" s="87">
        <v>0</v>
      </c>
      <c r="D52" s="94">
        <v>0</v>
      </c>
      <c r="E52" s="94">
        <v>0</v>
      </c>
      <c r="F52" s="94">
        <v>0</v>
      </c>
      <c r="G52" s="94">
        <v>0</v>
      </c>
      <c r="H52" s="87">
        <v>0</v>
      </c>
      <c r="I52" s="87">
        <v>0</v>
      </c>
      <c r="J52" s="87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87">
        <v>0</v>
      </c>
      <c r="U52" s="89" t="s">
        <v>70</v>
      </c>
    </row>
    <row r="53" spans="1:21" ht="15.75" hidden="1">
      <c r="A53" s="93">
        <v>9</v>
      </c>
      <c r="B53" s="93" t="s">
        <v>75</v>
      </c>
      <c r="C53" s="87">
        <v>0</v>
      </c>
      <c r="D53" s="94">
        <v>0</v>
      </c>
      <c r="E53" s="94">
        <v>0</v>
      </c>
      <c r="F53" s="94">
        <v>0</v>
      </c>
      <c r="G53" s="94">
        <v>0</v>
      </c>
      <c r="H53" s="87">
        <v>0</v>
      </c>
      <c r="I53" s="87">
        <v>0</v>
      </c>
      <c r="J53" s="87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87">
        <v>0</v>
      </c>
      <c r="U53" s="89" t="s">
        <v>70</v>
      </c>
    </row>
    <row r="54" spans="1:21" ht="15.75" hidden="1">
      <c r="A54" s="93">
        <v>10</v>
      </c>
      <c r="B54" s="93" t="s">
        <v>75</v>
      </c>
      <c r="C54" s="87">
        <v>0</v>
      </c>
      <c r="D54" s="94">
        <v>0</v>
      </c>
      <c r="E54" s="94">
        <v>0</v>
      </c>
      <c r="F54" s="94">
        <v>0</v>
      </c>
      <c r="G54" s="94">
        <v>0</v>
      </c>
      <c r="H54" s="87">
        <v>0</v>
      </c>
      <c r="I54" s="87">
        <v>0</v>
      </c>
      <c r="J54" s="87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87">
        <v>0</v>
      </c>
      <c r="U54" s="89" t="s">
        <v>70</v>
      </c>
    </row>
    <row r="55" spans="1:21" ht="15.75">
      <c r="A55" s="96">
        <v>4</v>
      </c>
      <c r="B55" s="62" t="s">
        <v>94</v>
      </c>
      <c r="C55" s="97">
        <v>30995077</v>
      </c>
      <c r="D55" s="97">
        <v>5049333</v>
      </c>
      <c r="E55" s="97">
        <v>25945744</v>
      </c>
      <c r="F55" s="97">
        <v>0</v>
      </c>
      <c r="G55" s="97">
        <v>0</v>
      </c>
      <c r="H55" s="97">
        <v>30995077</v>
      </c>
      <c r="I55" s="97">
        <v>30046866</v>
      </c>
      <c r="J55" s="97">
        <v>3134502</v>
      </c>
      <c r="K55" s="97">
        <v>2769375</v>
      </c>
      <c r="L55" s="97">
        <v>365127</v>
      </c>
      <c r="M55" s="97">
        <v>0</v>
      </c>
      <c r="N55" s="97">
        <v>26912364</v>
      </c>
      <c r="O55" s="97">
        <v>0</v>
      </c>
      <c r="P55" s="97">
        <v>0</v>
      </c>
      <c r="Q55" s="97">
        <v>948211</v>
      </c>
      <c r="R55" s="97">
        <v>0</v>
      </c>
      <c r="S55" s="97">
        <v>0</v>
      </c>
      <c r="T55" s="97">
        <v>27860575</v>
      </c>
      <c r="U55" s="98">
        <v>0.10432043062328031</v>
      </c>
    </row>
    <row r="56" spans="1:21" ht="15.75">
      <c r="A56" s="93">
        <v>1</v>
      </c>
      <c r="B56" s="93" t="s">
        <v>95</v>
      </c>
      <c r="C56" s="87">
        <v>8758794</v>
      </c>
      <c r="D56" s="94">
        <v>4133043</v>
      </c>
      <c r="E56" s="94">
        <v>4625751</v>
      </c>
      <c r="F56" s="94">
        <v>0</v>
      </c>
      <c r="G56" s="94">
        <v>0</v>
      </c>
      <c r="H56" s="87">
        <v>8758794</v>
      </c>
      <c r="I56" s="87">
        <v>7970741</v>
      </c>
      <c r="J56" s="87">
        <v>840915</v>
      </c>
      <c r="K56" s="94">
        <v>840915</v>
      </c>
      <c r="L56" s="94">
        <v>0</v>
      </c>
      <c r="M56" s="94">
        <v>0</v>
      </c>
      <c r="N56" s="94">
        <v>7129826</v>
      </c>
      <c r="O56" s="94">
        <v>0</v>
      </c>
      <c r="P56" s="94">
        <v>0</v>
      </c>
      <c r="Q56" s="94">
        <v>788053</v>
      </c>
      <c r="R56" s="94">
        <v>0</v>
      </c>
      <c r="S56" s="94">
        <v>0</v>
      </c>
      <c r="T56" s="87">
        <v>7917879</v>
      </c>
      <c r="U56" s="89">
        <v>0.10550022889967194</v>
      </c>
    </row>
    <row r="57" spans="1:21" ht="15.75">
      <c r="A57" s="93">
        <v>2</v>
      </c>
      <c r="B57" s="93" t="s">
        <v>96</v>
      </c>
      <c r="C57" s="87">
        <v>1298540</v>
      </c>
      <c r="D57" s="94">
        <v>152240</v>
      </c>
      <c r="E57" s="94">
        <v>1146300</v>
      </c>
      <c r="F57" s="94">
        <v>0</v>
      </c>
      <c r="G57" s="94">
        <v>0</v>
      </c>
      <c r="H57" s="87">
        <v>1298540</v>
      </c>
      <c r="I57" s="87">
        <v>1298540</v>
      </c>
      <c r="J57" s="87">
        <v>572400</v>
      </c>
      <c r="K57" s="94">
        <v>474400</v>
      </c>
      <c r="L57" s="94">
        <v>98000</v>
      </c>
      <c r="M57" s="94">
        <v>0</v>
      </c>
      <c r="N57" s="94">
        <v>726140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87">
        <v>726140</v>
      </c>
      <c r="U57" s="89">
        <v>0.4408027477012645</v>
      </c>
    </row>
    <row r="58" spans="1:21" ht="15.75">
      <c r="A58" s="93">
        <v>3</v>
      </c>
      <c r="B58" s="93" t="s">
        <v>97</v>
      </c>
      <c r="C58" s="87">
        <v>16875244</v>
      </c>
      <c r="D58" s="94">
        <v>490936</v>
      </c>
      <c r="E58" s="94">
        <v>16384308</v>
      </c>
      <c r="F58" s="94">
        <v>0</v>
      </c>
      <c r="G58" s="94">
        <v>0</v>
      </c>
      <c r="H58" s="87">
        <v>16875244</v>
      </c>
      <c r="I58" s="87">
        <v>16715086</v>
      </c>
      <c r="J58" s="87">
        <v>1612231</v>
      </c>
      <c r="K58" s="94">
        <v>1345104</v>
      </c>
      <c r="L58" s="94">
        <v>267127</v>
      </c>
      <c r="M58" s="94">
        <v>0</v>
      </c>
      <c r="N58" s="94">
        <v>15102855</v>
      </c>
      <c r="O58" s="94">
        <v>0</v>
      </c>
      <c r="P58" s="94">
        <v>0</v>
      </c>
      <c r="Q58" s="94">
        <v>160158</v>
      </c>
      <c r="R58" s="94">
        <v>0</v>
      </c>
      <c r="S58" s="94">
        <v>0</v>
      </c>
      <c r="T58" s="87">
        <v>15263013</v>
      </c>
      <c r="U58" s="89">
        <v>0.09645364672368423</v>
      </c>
    </row>
    <row r="59" spans="1:21" ht="15.75">
      <c r="A59" s="93">
        <v>4</v>
      </c>
      <c r="B59" s="93" t="s">
        <v>98</v>
      </c>
      <c r="C59" s="87">
        <v>4062499</v>
      </c>
      <c r="D59" s="94">
        <v>273114</v>
      </c>
      <c r="E59" s="94">
        <v>3789385</v>
      </c>
      <c r="F59" s="94">
        <v>0</v>
      </c>
      <c r="G59" s="94">
        <v>0</v>
      </c>
      <c r="H59" s="87">
        <v>4062499</v>
      </c>
      <c r="I59" s="87">
        <v>4062499</v>
      </c>
      <c r="J59" s="87">
        <v>108956</v>
      </c>
      <c r="K59" s="94">
        <v>108956</v>
      </c>
      <c r="L59" s="94">
        <v>0</v>
      </c>
      <c r="M59" s="94">
        <v>0</v>
      </c>
      <c r="N59" s="94">
        <v>3953543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87">
        <v>3953543</v>
      </c>
      <c r="U59" s="89">
        <v>0.02681994506337109</v>
      </c>
    </row>
    <row r="60" spans="1:21" ht="15.75" hidden="1">
      <c r="A60" s="93">
        <v>5</v>
      </c>
      <c r="B60" s="93" t="s">
        <v>75</v>
      </c>
      <c r="C60" s="87">
        <v>0</v>
      </c>
      <c r="D60" s="94">
        <v>0</v>
      </c>
      <c r="E60" s="94">
        <v>0</v>
      </c>
      <c r="F60" s="94">
        <v>0</v>
      </c>
      <c r="G60" s="94">
        <v>0</v>
      </c>
      <c r="H60" s="87">
        <v>0</v>
      </c>
      <c r="I60" s="87">
        <v>0</v>
      </c>
      <c r="J60" s="87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87">
        <v>0</v>
      </c>
      <c r="U60" s="89" t="s">
        <v>70</v>
      </c>
    </row>
    <row r="61" spans="1:21" ht="15.75" hidden="1">
      <c r="A61" s="93">
        <v>6</v>
      </c>
      <c r="B61" s="93" t="s">
        <v>75</v>
      </c>
      <c r="C61" s="87">
        <v>0</v>
      </c>
      <c r="D61" s="94">
        <v>0</v>
      </c>
      <c r="E61" s="94">
        <v>0</v>
      </c>
      <c r="F61" s="94">
        <v>0</v>
      </c>
      <c r="G61" s="94">
        <v>0</v>
      </c>
      <c r="H61" s="87">
        <v>0</v>
      </c>
      <c r="I61" s="87">
        <v>0</v>
      </c>
      <c r="J61" s="87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87">
        <v>0</v>
      </c>
      <c r="U61" s="89" t="s">
        <v>70</v>
      </c>
    </row>
    <row r="62" spans="1:21" ht="15.75" hidden="1">
      <c r="A62" s="93">
        <v>7</v>
      </c>
      <c r="B62" s="93" t="s">
        <v>75</v>
      </c>
      <c r="C62" s="87">
        <v>0</v>
      </c>
      <c r="D62" s="94">
        <v>0</v>
      </c>
      <c r="E62" s="94">
        <v>0</v>
      </c>
      <c r="F62" s="94">
        <v>0</v>
      </c>
      <c r="G62" s="94">
        <v>0</v>
      </c>
      <c r="H62" s="87">
        <v>0</v>
      </c>
      <c r="I62" s="87">
        <v>0</v>
      </c>
      <c r="J62" s="87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87">
        <v>0</v>
      </c>
      <c r="U62" s="89" t="s">
        <v>70</v>
      </c>
    </row>
    <row r="63" spans="1:21" ht="15.75" hidden="1">
      <c r="A63" s="93">
        <v>8</v>
      </c>
      <c r="B63" s="93" t="s">
        <v>75</v>
      </c>
      <c r="C63" s="87">
        <v>0</v>
      </c>
      <c r="D63" s="94">
        <v>0</v>
      </c>
      <c r="E63" s="94">
        <v>0</v>
      </c>
      <c r="F63" s="94">
        <v>0</v>
      </c>
      <c r="G63" s="94">
        <v>0</v>
      </c>
      <c r="H63" s="87">
        <v>0</v>
      </c>
      <c r="I63" s="87">
        <v>0</v>
      </c>
      <c r="J63" s="87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87">
        <v>0</v>
      </c>
      <c r="U63" s="89" t="s">
        <v>70</v>
      </c>
    </row>
    <row r="64" spans="1:21" ht="15.75" hidden="1">
      <c r="A64" s="93">
        <v>9</v>
      </c>
      <c r="B64" s="93" t="s">
        <v>75</v>
      </c>
      <c r="C64" s="87">
        <v>0</v>
      </c>
      <c r="D64" s="94">
        <v>0</v>
      </c>
      <c r="E64" s="94">
        <v>0</v>
      </c>
      <c r="F64" s="94">
        <v>0</v>
      </c>
      <c r="G64" s="94">
        <v>0</v>
      </c>
      <c r="H64" s="87">
        <v>0</v>
      </c>
      <c r="I64" s="87">
        <v>0</v>
      </c>
      <c r="J64" s="87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87">
        <v>0</v>
      </c>
      <c r="U64" s="89" t="s">
        <v>70</v>
      </c>
    </row>
    <row r="65" spans="1:21" ht="15.75" hidden="1">
      <c r="A65" s="93">
        <v>10</v>
      </c>
      <c r="B65" s="93" t="s">
        <v>75</v>
      </c>
      <c r="C65" s="87">
        <v>0</v>
      </c>
      <c r="D65" s="94">
        <v>0</v>
      </c>
      <c r="E65" s="94">
        <v>0</v>
      </c>
      <c r="F65" s="94">
        <v>0</v>
      </c>
      <c r="G65" s="94">
        <v>0</v>
      </c>
      <c r="H65" s="87">
        <v>0</v>
      </c>
      <c r="I65" s="87">
        <v>0</v>
      </c>
      <c r="J65" s="87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87">
        <v>0</v>
      </c>
      <c r="U65" s="89" t="s">
        <v>70</v>
      </c>
    </row>
    <row r="66" spans="1:21" ht="15.75">
      <c r="A66" s="96">
        <v>5</v>
      </c>
      <c r="B66" s="62" t="s">
        <v>99</v>
      </c>
      <c r="C66" s="97">
        <v>46799210</v>
      </c>
      <c r="D66" s="97">
        <v>16444747</v>
      </c>
      <c r="E66" s="97">
        <v>30354463</v>
      </c>
      <c r="F66" s="97">
        <v>0</v>
      </c>
      <c r="G66" s="97">
        <v>0</v>
      </c>
      <c r="H66" s="97">
        <v>46799210</v>
      </c>
      <c r="I66" s="97">
        <v>33983057</v>
      </c>
      <c r="J66" s="97">
        <v>1959944</v>
      </c>
      <c r="K66" s="97">
        <v>1940402</v>
      </c>
      <c r="L66" s="97">
        <v>19542</v>
      </c>
      <c r="M66" s="97">
        <v>0</v>
      </c>
      <c r="N66" s="97">
        <v>32023113</v>
      </c>
      <c r="O66" s="97">
        <v>0</v>
      </c>
      <c r="P66" s="97">
        <v>0</v>
      </c>
      <c r="Q66" s="97">
        <v>12816152</v>
      </c>
      <c r="R66" s="97">
        <v>1</v>
      </c>
      <c r="S66" s="97">
        <v>0</v>
      </c>
      <c r="T66" s="97">
        <v>44839266</v>
      </c>
      <c r="U66" s="98">
        <v>0.05767415215176198</v>
      </c>
    </row>
    <row r="67" spans="1:21" ht="15.75">
      <c r="A67" s="93">
        <v>1</v>
      </c>
      <c r="B67" s="93" t="s">
        <v>100</v>
      </c>
      <c r="C67" s="87">
        <v>2628182</v>
      </c>
      <c r="D67" s="94">
        <v>2226189</v>
      </c>
      <c r="E67" s="94">
        <v>401993</v>
      </c>
      <c r="F67" s="94">
        <v>0</v>
      </c>
      <c r="G67" s="94">
        <v>0</v>
      </c>
      <c r="H67" s="87">
        <v>2628182</v>
      </c>
      <c r="I67" s="87">
        <v>2543443</v>
      </c>
      <c r="J67" s="87">
        <v>407493</v>
      </c>
      <c r="K67" s="94">
        <v>407493</v>
      </c>
      <c r="L67" s="94">
        <v>0</v>
      </c>
      <c r="M67" s="94">
        <v>0</v>
      </c>
      <c r="N67" s="94">
        <v>2135950</v>
      </c>
      <c r="O67" s="94">
        <v>0</v>
      </c>
      <c r="P67" s="94">
        <v>0</v>
      </c>
      <c r="Q67" s="94">
        <v>84739</v>
      </c>
      <c r="R67" s="94">
        <v>0</v>
      </c>
      <c r="S67" s="94">
        <v>0</v>
      </c>
      <c r="T67" s="87">
        <v>2220689</v>
      </c>
      <c r="U67" s="89">
        <v>0.1602131441514514</v>
      </c>
    </row>
    <row r="68" spans="1:21" ht="15.75">
      <c r="A68" s="93">
        <v>2</v>
      </c>
      <c r="B68" s="93" t="s">
        <v>101</v>
      </c>
      <c r="C68" s="87">
        <v>29231211</v>
      </c>
      <c r="D68" s="94">
        <v>1357714</v>
      </c>
      <c r="E68" s="94">
        <v>27873497</v>
      </c>
      <c r="F68" s="94">
        <v>0</v>
      </c>
      <c r="G68" s="94">
        <v>0</v>
      </c>
      <c r="H68" s="87">
        <v>29231211</v>
      </c>
      <c r="I68" s="87">
        <v>28788941</v>
      </c>
      <c r="J68" s="87">
        <v>339543</v>
      </c>
      <c r="K68" s="94">
        <v>339543</v>
      </c>
      <c r="L68" s="94">
        <v>0</v>
      </c>
      <c r="M68" s="94">
        <v>0</v>
      </c>
      <c r="N68" s="94">
        <v>28449398</v>
      </c>
      <c r="O68" s="94">
        <v>0</v>
      </c>
      <c r="P68" s="94">
        <v>0</v>
      </c>
      <c r="Q68" s="94">
        <v>442270</v>
      </c>
      <c r="R68" s="94">
        <v>0</v>
      </c>
      <c r="S68" s="94">
        <v>0</v>
      </c>
      <c r="T68" s="87">
        <v>28891668</v>
      </c>
      <c r="U68" s="89">
        <v>0.01179421639719224</v>
      </c>
    </row>
    <row r="69" spans="1:21" ht="15.75">
      <c r="A69" s="93">
        <v>3</v>
      </c>
      <c r="B69" s="93" t="s">
        <v>102</v>
      </c>
      <c r="C69" s="87">
        <v>14939817</v>
      </c>
      <c r="D69" s="94">
        <v>12860844</v>
      </c>
      <c r="E69" s="94">
        <v>2078973</v>
      </c>
      <c r="F69" s="94">
        <v>0</v>
      </c>
      <c r="G69" s="94">
        <v>0</v>
      </c>
      <c r="H69" s="87">
        <v>14939817</v>
      </c>
      <c r="I69" s="87">
        <v>2650673</v>
      </c>
      <c r="J69" s="87">
        <v>1212908</v>
      </c>
      <c r="K69" s="94">
        <v>1193366</v>
      </c>
      <c r="L69" s="94">
        <v>19542</v>
      </c>
      <c r="M69" s="94">
        <v>0</v>
      </c>
      <c r="N69" s="94">
        <v>1437765</v>
      </c>
      <c r="O69" s="94">
        <v>0</v>
      </c>
      <c r="P69" s="94">
        <v>0</v>
      </c>
      <c r="Q69" s="94">
        <v>12289143</v>
      </c>
      <c r="R69" s="94">
        <v>1</v>
      </c>
      <c r="S69" s="94">
        <v>0</v>
      </c>
      <c r="T69" s="87">
        <v>13726909</v>
      </c>
      <c r="U69" s="89">
        <v>0.45758492277244306</v>
      </c>
    </row>
    <row r="70" spans="1:21" ht="15.75" hidden="1">
      <c r="A70" s="93">
        <v>4</v>
      </c>
      <c r="B70" s="93" t="s">
        <v>102</v>
      </c>
      <c r="C70" s="87">
        <v>0</v>
      </c>
      <c r="D70" s="94">
        <v>0</v>
      </c>
      <c r="E70" s="94">
        <v>0</v>
      </c>
      <c r="F70" s="94">
        <v>0</v>
      </c>
      <c r="G70" s="94">
        <v>0</v>
      </c>
      <c r="H70" s="87">
        <v>0</v>
      </c>
      <c r="I70" s="87">
        <v>0</v>
      </c>
      <c r="J70" s="87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87">
        <v>0</v>
      </c>
      <c r="U70" s="89" t="s">
        <v>70</v>
      </c>
    </row>
    <row r="71" spans="1:21" ht="15.75" hidden="1">
      <c r="A71" s="93">
        <v>5</v>
      </c>
      <c r="B71" s="93" t="s">
        <v>75</v>
      </c>
      <c r="C71" s="87">
        <v>0</v>
      </c>
      <c r="D71" s="94">
        <v>0</v>
      </c>
      <c r="E71" s="94">
        <v>0</v>
      </c>
      <c r="F71" s="94">
        <v>0</v>
      </c>
      <c r="G71" s="94">
        <v>0</v>
      </c>
      <c r="H71" s="87">
        <v>0</v>
      </c>
      <c r="I71" s="87">
        <v>0</v>
      </c>
      <c r="J71" s="87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87">
        <v>0</v>
      </c>
      <c r="U71" s="89" t="s">
        <v>70</v>
      </c>
    </row>
    <row r="72" spans="1:21" ht="15.75" hidden="1">
      <c r="A72" s="93">
        <v>6</v>
      </c>
      <c r="B72" s="93" t="s">
        <v>75</v>
      </c>
      <c r="C72" s="87">
        <v>0</v>
      </c>
      <c r="D72" s="94">
        <v>0</v>
      </c>
      <c r="E72" s="94">
        <v>0</v>
      </c>
      <c r="F72" s="94">
        <v>0</v>
      </c>
      <c r="G72" s="94">
        <v>0</v>
      </c>
      <c r="H72" s="87">
        <v>0</v>
      </c>
      <c r="I72" s="87">
        <v>0</v>
      </c>
      <c r="J72" s="87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87">
        <v>0</v>
      </c>
      <c r="U72" s="89" t="s">
        <v>70</v>
      </c>
    </row>
    <row r="73" spans="1:21" ht="15.75" hidden="1">
      <c r="A73" s="93">
        <v>7</v>
      </c>
      <c r="B73" s="93" t="s">
        <v>75</v>
      </c>
      <c r="C73" s="87">
        <v>0</v>
      </c>
      <c r="D73" s="94">
        <v>0</v>
      </c>
      <c r="E73" s="94">
        <v>0</v>
      </c>
      <c r="F73" s="94">
        <v>0</v>
      </c>
      <c r="G73" s="94">
        <v>0</v>
      </c>
      <c r="H73" s="87">
        <v>0</v>
      </c>
      <c r="I73" s="87">
        <v>0</v>
      </c>
      <c r="J73" s="87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87">
        <v>0</v>
      </c>
      <c r="U73" s="89" t="s">
        <v>70</v>
      </c>
    </row>
    <row r="74" spans="1:21" ht="15.75" hidden="1">
      <c r="A74" s="93">
        <v>8</v>
      </c>
      <c r="B74" s="93" t="s">
        <v>75</v>
      </c>
      <c r="C74" s="87">
        <v>0</v>
      </c>
      <c r="D74" s="94">
        <v>0</v>
      </c>
      <c r="E74" s="94">
        <v>0</v>
      </c>
      <c r="F74" s="94">
        <v>0</v>
      </c>
      <c r="G74" s="94">
        <v>0</v>
      </c>
      <c r="H74" s="87">
        <v>0</v>
      </c>
      <c r="I74" s="87">
        <v>0</v>
      </c>
      <c r="J74" s="87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87">
        <v>0</v>
      </c>
      <c r="U74" s="89" t="s">
        <v>70</v>
      </c>
    </row>
    <row r="75" spans="1:21" ht="15.75" hidden="1">
      <c r="A75" s="93">
        <v>9</v>
      </c>
      <c r="B75" s="93" t="s">
        <v>75</v>
      </c>
      <c r="C75" s="87">
        <v>0</v>
      </c>
      <c r="D75" s="94">
        <v>0</v>
      </c>
      <c r="E75" s="94">
        <v>0</v>
      </c>
      <c r="F75" s="94">
        <v>0</v>
      </c>
      <c r="G75" s="94">
        <v>0</v>
      </c>
      <c r="H75" s="87">
        <v>0</v>
      </c>
      <c r="I75" s="87">
        <v>0</v>
      </c>
      <c r="J75" s="87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87">
        <v>0</v>
      </c>
      <c r="U75" s="89" t="s">
        <v>70</v>
      </c>
    </row>
    <row r="76" spans="1:21" ht="15.75" hidden="1">
      <c r="A76" s="93">
        <v>10</v>
      </c>
      <c r="B76" s="93" t="s">
        <v>75</v>
      </c>
      <c r="C76" s="87">
        <v>0</v>
      </c>
      <c r="D76" s="94">
        <v>0</v>
      </c>
      <c r="E76" s="94">
        <v>0</v>
      </c>
      <c r="F76" s="94">
        <v>0</v>
      </c>
      <c r="G76" s="94">
        <v>0</v>
      </c>
      <c r="H76" s="87">
        <v>0</v>
      </c>
      <c r="I76" s="87">
        <v>0</v>
      </c>
      <c r="J76" s="87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87">
        <v>0</v>
      </c>
      <c r="U76" s="89" t="s">
        <v>70</v>
      </c>
    </row>
    <row r="77" spans="1:21" ht="15.75">
      <c r="A77" s="96">
        <v>6</v>
      </c>
      <c r="B77" s="62" t="s">
        <v>103</v>
      </c>
      <c r="C77" s="97">
        <v>24224219</v>
      </c>
      <c r="D77" s="97">
        <v>20742844</v>
      </c>
      <c r="E77" s="97">
        <v>3481375</v>
      </c>
      <c r="F77" s="97">
        <v>32550</v>
      </c>
      <c r="G77" s="97">
        <v>0</v>
      </c>
      <c r="H77" s="97">
        <v>24191669</v>
      </c>
      <c r="I77" s="97">
        <v>15061947</v>
      </c>
      <c r="J77" s="97">
        <v>1126025</v>
      </c>
      <c r="K77" s="97">
        <v>1062224</v>
      </c>
      <c r="L77" s="97">
        <v>63801</v>
      </c>
      <c r="M77" s="97">
        <v>0</v>
      </c>
      <c r="N77" s="97">
        <v>13935922</v>
      </c>
      <c r="O77" s="97">
        <v>0</v>
      </c>
      <c r="P77" s="97">
        <v>0</v>
      </c>
      <c r="Q77" s="97">
        <v>9129722</v>
      </c>
      <c r="R77" s="97">
        <v>0</v>
      </c>
      <c r="S77" s="97">
        <v>0</v>
      </c>
      <c r="T77" s="97">
        <v>23065644</v>
      </c>
      <c r="U77" s="98">
        <v>0.07475959117370418</v>
      </c>
    </row>
    <row r="78" spans="1:21" ht="15.75">
      <c r="A78" s="93">
        <v>1</v>
      </c>
      <c r="B78" s="93" t="s">
        <v>104</v>
      </c>
      <c r="C78" s="87">
        <v>538335</v>
      </c>
      <c r="D78" s="94">
        <v>1489</v>
      </c>
      <c r="E78" s="94">
        <v>536846</v>
      </c>
      <c r="F78" s="94">
        <v>14550</v>
      </c>
      <c r="G78" s="94">
        <v>0</v>
      </c>
      <c r="H78" s="87">
        <v>523785</v>
      </c>
      <c r="I78" s="87">
        <v>523785</v>
      </c>
      <c r="J78" s="87">
        <v>522096</v>
      </c>
      <c r="K78" s="94">
        <v>522096</v>
      </c>
      <c r="L78" s="94">
        <v>0</v>
      </c>
      <c r="M78" s="94">
        <v>0</v>
      </c>
      <c r="N78" s="94">
        <v>1689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87">
        <v>1689</v>
      </c>
      <c r="U78" s="89">
        <v>0.9967753944843781</v>
      </c>
    </row>
    <row r="79" spans="1:21" ht="15.75">
      <c r="A79" s="93">
        <v>2</v>
      </c>
      <c r="B79" s="93" t="s">
        <v>105</v>
      </c>
      <c r="C79" s="87">
        <v>19120605</v>
      </c>
      <c r="D79" s="94">
        <v>17900310</v>
      </c>
      <c r="E79" s="94">
        <v>1220295</v>
      </c>
      <c r="F79" s="94">
        <v>0</v>
      </c>
      <c r="G79" s="94">
        <v>0</v>
      </c>
      <c r="H79" s="87">
        <v>19120605</v>
      </c>
      <c r="I79" s="87">
        <v>11139911</v>
      </c>
      <c r="J79" s="87">
        <v>292699</v>
      </c>
      <c r="K79" s="94">
        <v>258698</v>
      </c>
      <c r="L79" s="94">
        <v>34001</v>
      </c>
      <c r="M79" s="94">
        <v>0</v>
      </c>
      <c r="N79" s="94">
        <v>10847212</v>
      </c>
      <c r="O79" s="94">
        <v>0</v>
      </c>
      <c r="P79" s="94">
        <v>0</v>
      </c>
      <c r="Q79" s="94">
        <v>7980694</v>
      </c>
      <c r="R79" s="94">
        <v>0</v>
      </c>
      <c r="S79" s="94">
        <v>0</v>
      </c>
      <c r="T79" s="87">
        <v>18827906</v>
      </c>
      <c r="U79" s="89">
        <v>0.026274805965685002</v>
      </c>
    </row>
    <row r="80" spans="1:21" ht="15.75">
      <c r="A80" s="93">
        <v>3</v>
      </c>
      <c r="B80" s="93" t="s">
        <v>106</v>
      </c>
      <c r="C80" s="87">
        <v>4565279</v>
      </c>
      <c r="D80" s="94">
        <v>2841045</v>
      </c>
      <c r="E80" s="94">
        <v>1724234</v>
      </c>
      <c r="F80" s="94">
        <v>18000</v>
      </c>
      <c r="G80" s="94">
        <v>0</v>
      </c>
      <c r="H80" s="87">
        <v>4547279</v>
      </c>
      <c r="I80" s="87">
        <v>3398251</v>
      </c>
      <c r="J80" s="87">
        <v>311230</v>
      </c>
      <c r="K80" s="94">
        <v>281430</v>
      </c>
      <c r="L80" s="94">
        <v>29800</v>
      </c>
      <c r="M80" s="94">
        <v>0</v>
      </c>
      <c r="N80" s="94">
        <v>3087021</v>
      </c>
      <c r="O80" s="94">
        <v>0</v>
      </c>
      <c r="P80" s="94">
        <v>0</v>
      </c>
      <c r="Q80" s="94">
        <v>1149028</v>
      </c>
      <c r="R80" s="94">
        <v>0</v>
      </c>
      <c r="S80" s="94">
        <v>0</v>
      </c>
      <c r="T80" s="87">
        <v>4236049</v>
      </c>
      <c r="U80" s="89">
        <v>0.091585347874539</v>
      </c>
    </row>
    <row r="81" spans="1:21" ht="15.75" hidden="1">
      <c r="A81" s="93">
        <v>4</v>
      </c>
      <c r="B81" s="93" t="s">
        <v>75</v>
      </c>
      <c r="C81" s="87">
        <v>0</v>
      </c>
      <c r="D81" s="94">
        <v>0</v>
      </c>
      <c r="E81" s="94">
        <v>0</v>
      </c>
      <c r="F81" s="94">
        <v>0</v>
      </c>
      <c r="G81" s="94">
        <v>0</v>
      </c>
      <c r="H81" s="87">
        <v>0</v>
      </c>
      <c r="I81" s="87">
        <v>0</v>
      </c>
      <c r="J81" s="87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87">
        <v>0</v>
      </c>
      <c r="U81" s="89" t="s">
        <v>70</v>
      </c>
    </row>
    <row r="82" spans="1:21" ht="15.75" hidden="1">
      <c r="A82" s="93">
        <v>5</v>
      </c>
      <c r="B82" s="93" t="s">
        <v>75</v>
      </c>
      <c r="C82" s="87">
        <v>0</v>
      </c>
      <c r="D82" s="94">
        <v>0</v>
      </c>
      <c r="E82" s="94">
        <v>0</v>
      </c>
      <c r="F82" s="94">
        <v>0</v>
      </c>
      <c r="G82" s="94">
        <v>0</v>
      </c>
      <c r="H82" s="87">
        <v>0</v>
      </c>
      <c r="I82" s="87">
        <v>0</v>
      </c>
      <c r="J82" s="87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87">
        <v>0</v>
      </c>
      <c r="U82" s="89" t="s">
        <v>70</v>
      </c>
    </row>
    <row r="83" spans="1:21" ht="15.75" hidden="1">
      <c r="A83" s="93">
        <v>6</v>
      </c>
      <c r="B83" s="93" t="s">
        <v>75</v>
      </c>
      <c r="C83" s="87">
        <v>0</v>
      </c>
      <c r="D83" s="94">
        <v>0</v>
      </c>
      <c r="E83" s="94">
        <v>0</v>
      </c>
      <c r="F83" s="94">
        <v>0</v>
      </c>
      <c r="G83" s="94">
        <v>0</v>
      </c>
      <c r="H83" s="87">
        <v>0</v>
      </c>
      <c r="I83" s="87">
        <v>0</v>
      </c>
      <c r="J83" s="87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87">
        <v>0</v>
      </c>
      <c r="U83" s="89" t="s">
        <v>70</v>
      </c>
    </row>
    <row r="84" spans="1:21" ht="15.75" hidden="1">
      <c r="A84" s="93">
        <v>7</v>
      </c>
      <c r="B84" s="93" t="s">
        <v>75</v>
      </c>
      <c r="C84" s="87">
        <v>0</v>
      </c>
      <c r="D84" s="94">
        <v>0</v>
      </c>
      <c r="E84" s="94">
        <v>0</v>
      </c>
      <c r="F84" s="94">
        <v>0</v>
      </c>
      <c r="G84" s="94">
        <v>0</v>
      </c>
      <c r="H84" s="87">
        <v>0</v>
      </c>
      <c r="I84" s="87">
        <v>0</v>
      </c>
      <c r="J84" s="87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87">
        <v>0</v>
      </c>
      <c r="U84" s="89" t="s">
        <v>70</v>
      </c>
    </row>
    <row r="85" spans="1:21" ht="15.75" hidden="1">
      <c r="A85" s="93">
        <v>8</v>
      </c>
      <c r="B85" s="93" t="s">
        <v>75</v>
      </c>
      <c r="C85" s="87">
        <v>0</v>
      </c>
      <c r="D85" s="94">
        <v>0</v>
      </c>
      <c r="E85" s="94">
        <v>0</v>
      </c>
      <c r="F85" s="94">
        <v>0</v>
      </c>
      <c r="G85" s="94">
        <v>0</v>
      </c>
      <c r="H85" s="87">
        <v>0</v>
      </c>
      <c r="I85" s="87">
        <v>0</v>
      </c>
      <c r="J85" s="87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87">
        <v>0</v>
      </c>
      <c r="U85" s="89" t="s">
        <v>70</v>
      </c>
    </row>
    <row r="86" spans="1:21" ht="15.75" hidden="1">
      <c r="A86" s="93">
        <v>9</v>
      </c>
      <c r="B86" s="93" t="s">
        <v>75</v>
      </c>
      <c r="C86" s="87">
        <v>0</v>
      </c>
      <c r="D86" s="94">
        <v>0</v>
      </c>
      <c r="E86" s="94">
        <v>0</v>
      </c>
      <c r="F86" s="94">
        <v>0</v>
      </c>
      <c r="G86" s="94">
        <v>0</v>
      </c>
      <c r="H86" s="87">
        <v>0</v>
      </c>
      <c r="I86" s="87">
        <v>0</v>
      </c>
      <c r="J86" s="87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87">
        <v>0</v>
      </c>
      <c r="U86" s="89" t="s">
        <v>70</v>
      </c>
    </row>
    <row r="87" spans="1:21" ht="15.75" hidden="1">
      <c r="A87" s="93">
        <v>10</v>
      </c>
      <c r="B87" s="93" t="s">
        <v>75</v>
      </c>
      <c r="C87" s="87">
        <v>0</v>
      </c>
      <c r="D87" s="94">
        <v>0</v>
      </c>
      <c r="E87" s="94">
        <v>0</v>
      </c>
      <c r="F87" s="94">
        <v>0</v>
      </c>
      <c r="G87" s="94">
        <v>0</v>
      </c>
      <c r="H87" s="87">
        <v>0</v>
      </c>
      <c r="I87" s="87">
        <v>0</v>
      </c>
      <c r="J87" s="87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87">
        <v>0</v>
      </c>
      <c r="U87" s="89" t="s">
        <v>70</v>
      </c>
    </row>
    <row r="88" spans="1:21" ht="15.75">
      <c r="A88" s="96">
        <v>7</v>
      </c>
      <c r="B88" s="62" t="s">
        <v>107</v>
      </c>
      <c r="C88" s="97">
        <v>92592853</v>
      </c>
      <c r="D88" s="97">
        <v>64237405</v>
      </c>
      <c r="E88" s="97">
        <v>28355448</v>
      </c>
      <c r="F88" s="97">
        <v>22384930</v>
      </c>
      <c r="G88" s="97">
        <v>0</v>
      </c>
      <c r="H88" s="97">
        <v>70207923</v>
      </c>
      <c r="I88" s="97">
        <v>12675409</v>
      </c>
      <c r="J88" s="97">
        <v>1982616</v>
      </c>
      <c r="K88" s="97">
        <v>1982616</v>
      </c>
      <c r="L88" s="97">
        <v>0</v>
      </c>
      <c r="M88" s="97">
        <v>0</v>
      </c>
      <c r="N88" s="97">
        <v>10692793</v>
      </c>
      <c r="O88" s="97">
        <v>0</v>
      </c>
      <c r="P88" s="97">
        <v>0</v>
      </c>
      <c r="Q88" s="97">
        <v>57532514</v>
      </c>
      <c r="R88" s="97">
        <v>0</v>
      </c>
      <c r="S88" s="97">
        <v>0</v>
      </c>
      <c r="T88" s="97">
        <v>68225307</v>
      </c>
      <c r="U88" s="98">
        <v>0.15641436106716555</v>
      </c>
    </row>
    <row r="89" spans="1:21" ht="15.75">
      <c r="A89" s="93">
        <v>1</v>
      </c>
      <c r="B89" s="93" t="s">
        <v>108</v>
      </c>
      <c r="C89" s="87">
        <v>467453</v>
      </c>
      <c r="D89" s="94">
        <v>324010</v>
      </c>
      <c r="E89" s="94">
        <v>143443</v>
      </c>
      <c r="F89" s="94">
        <v>0</v>
      </c>
      <c r="G89" s="94">
        <v>0</v>
      </c>
      <c r="H89" s="87">
        <v>467453</v>
      </c>
      <c r="I89" s="87">
        <v>180453</v>
      </c>
      <c r="J89" s="87">
        <v>98280</v>
      </c>
      <c r="K89" s="94">
        <v>98280</v>
      </c>
      <c r="L89" s="94">
        <v>0</v>
      </c>
      <c r="M89" s="94">
        <v>0</v>
      </c>
      <c r="N89" s="94">
        <v>82173</v>
      </c>
      <c r="O89" s="94">
        <v>0</v>
      </c>
      <c r="P89" s="94">
        <v>0</v>
      </c>
      <c r="Q89" s="94">
        <v>287000</v>
      </c>
      <c r="R89" s="94">
        <v>0</v>
      </c>
      <c r="S89" s="94">
        <v>0</v>
      </c>
      <c r="T89" s="87">
        <v>369173</v>
      </c>
      <c r="U89" s="89">
        <v>0.5446293494704992</v>
      </c>
    </row>
    <row r="90" spans="1:21" ht="15.75">
      <c r="A90" s="93">
        <v>2</v>
      </c>
      <c r="B90" s="93" t="s">
        <v>109</v>
      </c>
      <c r="C90" s="87">
        <v>79510614</v>
      </c>
      <c r="D90" s="94">
        <v>55439106</v>
      </c>
      <c r="E90" s="94">
        <v>24071508</v>
      </c>
      <c r="F90" s="94">
        <v>22384930</v>
      </c>
      <c r="G90" s="94">
        <v>0</v>
      </c>
      <c r="H90" s="87">
        <v>57125684</v>
      </c>
      <c r="I90" s="87">
        <v>2276830</v>
      </c>
      <c r="J90" s="87">
        <v>314317</v>
      </c>
      <c r="K90" s="94">
        <v>314317</v>
      </c>
      <c r="L90" s="94">
        <v>0</v>
      </c>
      <c r="M90" s="94">
        <v>0</v>
      </c>
      <c r="N90" s="94">
        <v>1962513</v>
      </c>
      <c r="O90" s="94">
        <v>0</v>
      </c>
      <c r="P90" s="94">
        <v>0</v>
      </c>
      <c r="Q90" s="94">
        <v>54848854</v>
      </c>
      <c r="R90" s="94">
        <v>0</v>
      </c>
      <c r="S90" s="94">
        <v>0</v>
      </c>
      <c r="T90" s="87">
        <v>56811367</v>
      </c>
      <c r="U90" s="89">
        <v>0.1380502716496181</v>
      </c>
    </row>
    <row r="91" spans="1:21" ht="15.75">
      <c r="A91" s="93">
        <v>3</v>
      </c>
      <c r="B91" s="93" t="s">
        <v>86</v>
      </c>
      <c r="C91" s="87">
        <v>12614786</v>
      </c>
      <c r="D91" s="94">
        <v>8474289</v>
      </c>
      <c r="E91" s="94">
        <v>4140497</v>
      </c>
      <c r="F91" s="94">
        <v>0</v>
      </c>
      <c r="G91" s="94">
        <v>0</v>
      </c>
      <c r="H91" s="87">
        <v>12614786</v>
      </c>
      <c r="I91" s="87">
        <v>10218126</v>
      </c>
      <c r="J91" s="87">
        <v>1570019</v>
      </c>
      <c r="K91" s="94">
        <v>1570019</v>
      </c>
      <c r="L91" s="94">
        <v>0</v>
      </c>
      <c r="M91" s="94">
        <v>0</v>
      </c>
      <c r="N91" s="94">
        <v>8648107</v>
      </c>
      <c r="O91" s="94">
        <v>0</v>
      </c>
      <c r="P91" s="94">
        <v>0</v>
      </c>
      <c r="Q91" s="94">
        <v>2396660</v>
      </c>
      <c r="R91" s="94">
        <v>0</v>
      </c>
      <c r="S91" s="94">
        <v>0</v>
      </c>
      <c r="T91" s="87">
        <v>11044767</v>
      </c>
      <c r="U91" s="89">
        <v>0.15365038559908148</v>
      </c>
    </row>
    <row r="92" spans="1:21" ht="15.75" hidden="1">
      <c r="A92" s="93">
        <v>4</v>
      </c>
      <c r="B92" s="93" t="s">
        <v>75</v>
      </c>
      <c r="C92" s="87">
        <v>0</v>
      </c>
      <c r="D92" s="94">
        <v>0</v>
      </c>
      <c r="E92" s="94">
        <v>0</v>
      </c>
      <c r="F92" s="94">
        <v>0</v>
      </c>
      <c r="G92" s="94">
        <v>0</v>
      </c>
      <c r="H92" s="87">
        <v>0</v>
      </c>
      <c r="I92" s="87">
        <v>0</v>
      </c>
      <c r="J92" s="87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87">
        <v>0</v>
      </c>
      <c r="U92" s="89" t="s">
        <v>70</v>
      </c>
    </row>
    <row r="93" spans="1:21" ht="15.75" hidden="1">
      <c r="A93" s="93">
        <v>5</v>
      </c>
      <c r="B93" s="93" t="s">
        <v>75</v>
      </c>
      <c r="C93" s="87">
        <v>0</v>
      </c>
      <c r="D93" s="94">
        <v>0</v>
      </c>
      <c r="E93" s="94">
        <v>0</v>
      </c>
      <c r="F93" s="94">
        <v>0</v>
      </c>
      <c r="G93" s="94">
        <v>0</v>
      </c>
      <c r="H93" s="87">
        <v>0</v>
      </c>
      <c r="I93" s="87">
        <v>0</v>
      </c>
      <c r="J93" s="87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87">
        <v>0</v>
      </c>
      <c r="U93" s="89" t="s">
        <v>70</v>
      </c>
    </row>
    <row r="94" spans="1:21" ht="15.75" hidden="1">
      <c r="A94" s="93">
        <v>6</v>
      </c>
      <c r="B94" s="93" t="s">
        <v>75</v>
      </c>
      <c r="C94" s="87">
        <v>0</v>
      </c>
      <c r="D94" s="94">
        <v>0</v>
      </c>
      <c r="E94" s="94">
        <v>0</v>
      </c>
      <c r="F94" s="94">
        <v>0</v>
      </c>
      <c r="G94" s="94">
        <v>0</v>
      </c>
      <c r="H94" s="87">
        <v>0</v>
      </c>
      <c r="I94" s="87">
        <v>0</v>
      </c>
      <c r="J94" s="87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87">
        <v>0</v>
      </c>
      <c r="U94" s="89" t="s">
        <v>70</v>
      </c>
    </row>
    <row r="95" spans="1:21" ht="15.75" hidden="1">
      <c r="A95" s="93">
        <v>7</v>
      </c>
      <c r="B95" s="93" t="s">
        <v>75</v>
      </c>
      <c r="C95" s="87">
        <v>0</v>
      </c>
      <c r="D95" s="94">
        <v>0</v>
      </c>
      <c r="E95" s="94">
        <v>0</v>
      </c>
      <c r="F95" s="94">
        <v>0</v>
      </c>
      <c r="G95" s="94">
        <v>0</v>
      </c>
      <c r="H95" s="87">
        <v>0</v>
      </c>
      <c r="I95" s="87">
        <v>0</v>
      </c>
      <c r="J95" s="87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87">
        <v>0</v>
      </c>
      <c r="U95" s="89" t="s">
        <v>70</v>
      </c>
    </row>
    <row r="96" spans="1:21" ht="15.75" hidden="1">
      <c r="A96" s="93">
        <v>8</v>
      </c>
      <c r="B96" s="93" t="s">
        <v>75</v>
      </c>
      <c r="C96" s="87">
        <v>0</v>
      </c>
      <c r="D96" s="94">
        <v>0</v>
      </c>
      <c r="E96" s="94">
        <v>0</v>
      </c>
      <c r="F96" s="94">
        <v>0</v>
      </c>
      <c r="G96" s="94">
        <v>0</v>
      </c>
      <c r="H96" s="87">
        <v>0</v>
      </c>
      <c r="I96" s="87">
        <v>0</v>
      </c>
      <c r="J96" s="87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87">
        <v>0</v>
      </c>
      <c r="U96" s="89" t="s">
        <v>70</v>
      </c>
    </row>
    <row r="97" spans="1:21" ht="15.75" hidden="1">
      <c r="A97" s="93">
        <v>9</v>
      </c>
      <c r="B97" s="93" t="s">
        <v>75</v>
      </c>
      <c r="C97" s="87">
        <v>0</v>
      </c>
      <c r="D97" s="94">
        <v>0</v>
      </c>
      <c r="E97" s="94">
        <v>0</v>
      </c>
      <c r="F97" s="94">
        <v>0</v>
      </c>
      <c r="G97" s="94">
        <v>0</v>
      </c>
      <c r="H97" s="87">
        <v>0</v>
      </c>
      <c r="I97" s="87">
        <v>0</v>
      </c>
      <c r="J97" s="87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87">
        <v>0</v>
      </c>
      <c r="U97" s="89" t="s">
        <v>70</v>
      </c>
    </row>
    <row r="98" spans="1:21" ht="15.75" hidden="1">
      <c r="A98" s="93">
        <v>10</v>
      </c>
      <c r="B98" s="93" t="s">
        <v>75</v>
      </c>
      <c r="C98" s="87">
        <v>0</v>
      </c>
      <c r="D98" s="94">
        <v>0</v>
      </c>
      <c r="E98" s="94">
        <v>0</v>
      </c>
      <c r="F98" s="94">
        <v>0</v>
      </c>
      <c r="G98" s="94">
        <v>0</v>
      </c>
      <c r="H98" s="87">
        <v>0</v>
      </c>
      <c r="I98" s="87">
        <v>0</v>
      </c>
      <c r="J98" s="87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87">
        <v>0</v>
      </c>
      <c r="U98" s="89" t="s">
        <v>70</v>
      </c>
    </row>
    <row r="99" spans="1:21" ht="15.75">
      <c r="A99" s="96">
        <v>8</v>
      </c>
      <c r="B99" s="62" t="s">
        <v>110</v>
      </c>
      <c r="C99" s="97">
        <v>4602365</v>
      </c>
      <c r="D99" s="97">
        <v>1748773</v>
      </c>
      <c r="E99" s="97">
        <v>2853592</v>
      </c>
      <c r="F99" s="97">
        <v>1445000</v>
      </c>
      <c r="G99" s="97">
        <v>0</v>
      </c>
      <c r="H99" s="97">
        <v>3157365</v>
      </c>
      <c r="I99" s="97">
        <v>2670778</v>
      </c>
      <c r="J99" s="97">
        <v>396155</v>
      </c>
      <c r="K99" s="97">
        <v>396155</v>
      </c>
      <c r="L99" s="97">
        <v>0</v>
      </c>
      <c r="M99" s="97">
        <v>0</v>
      </c>
      <c r="N99" s="97">
        <v>2274623</v>
      </c>
      <c r="O99" s="97">
        <v>0</v>
      </c>
      <c r="P99" s="97">
        <v>0</v>
      </c>
      <c r="Q99" s="97">
        <v>486587</v>
      </c>
      <c r="R99" s="97">
        <v>0</v>
      </c>
      <c r="S99" s="97">
        <v>0</v>
      </c>
      <c r="T99" s="97">
        <v>2761210</v>
      </c>
      <c r="U99" s="98">
        <v>0.14832943808882657</v>
      </c>
    </row>
    <row r="100" spans="1:21" ht="15.75">
      <c r="A100" s="93">
        <v>1</v>
      </c>
      <c r="B100" s="93" t="s">
        <v>111</v>
      </c>
      <c r="C100" s="87">
        <v>1109926</v>
      </c>
      <c r="D100" s="94">
        <v>380722</v>
      </c>
      <c r="E100" s="94">
        <v>729204</v>
      </c>
      <c r="F100" s="94">
        <v>665000</v>
      </c>
      <c r="G100" s="94">
        <v>0</v>
      </c>
      <c r="H100" s="87">
        <v>444926</v>
      </c>
      <c r="I100" s="87">
        <v>444926</v>
      </c>
      <c r="J100" s="87">
        <v>32204</v>
      </c>
      <c r="K100" s="94">
        <v>32204</v>
      </c>
      <c r="L100" s="94">
        <v>0</v>
      </c>
      <c r="M100" s="94">
        <v>0</v>
      </c>
      <c r="N100" s="94">
        <v>412722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87">
        <v>412722</v>
      </c>
      <c r="U100" s="89">
        <v>0.07238057564628725</v>
      </c>
    </row>
    <row r="101" spans="1:21" ht="15.75">
      <c r="A101" s="93">
        <v>2</v>
      </c>
      <c r="B101" s="93" t="s">
        <v>112</v>
      </c>
      <c r="C101" s="87">
        <v>3492439</v>
      </c>
      <c r="D101" s="94">
        <v>1368051</v>
      </c>
      <c r="E101" s="94">
        <v>2124388</v>
      </c>
      <c r="F101" s="94">
        <v>780000</v>
      </c>
      <c r="G101" s="94">
        <v>0</v>
      </c>
      <c r="H101" s="87">
        <v>2712439</v>
      </c>
      <c r="I101" s="87">
        <v>2225852</v>
      </c>
      <c r="J101" s="87">
        <v>363951</v>
      </c>
      <c r="K101" s="94">
        <v>363951</v>
      </c>
      <c r="L101" s="94">
        <v>0</v>
      </c>
      <c r="M101" s="94">
        <v>0</v>
      </c>
      <c r="N101" s="94">
        <v>1861901</v>
      </c>
      <c r="O101" s="94">
        <v>0</v>
      </c>
      <c r="P101" s="94">
        <v>0</v>
      </c>
      <c r="Q101" s="94">
        <v>486587</v>
      </c>
      <c r="R101" s="94">
        <v>0</v>
      </c>
      <c r="S101" s="94">
        <v>0</v>
      </c>
      <c r="T101" s="87">
        <v>2348488</v>
      </c>
      <c r="U101" s="89">
        <v>0.16351087134274875</v>
      </c>
    </row>
    <row r="102" spans="1:21" ht="15.75" hidden="1">
      <c r="A102" s="93">
        <v>3</v>
      </c>
      <c r="B102" s="93" t="s">
        <v>84</v>
      </c>
      <c r="C102" s="87">
        <v>0</v>
      </c>
      <c r="D102" s="94">
        <v>0</v>
      </c>
      <c r="E102" s="94">
        <v>0</v>
      </c>
      <c r="F102" s="94">
        <v>0</v>
      </c>
      <c r="G102" s="94">
        <v>0</v>
      </c>
      <c r="H102" s="87">
        <v>0</v>
      </c>
      <c r="I102" s="87">
        <v>0</v>
      </c>
      <c r="J102" s="87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87">
        <v>0</v>
      </c>
      <c r="U102" s="89" t="s">
        <v>70</v>
      </c>
    </row>
    <row r="103" spans="1:21" ht="15.75" hidden="1">
      <c r="A103" s="93">
        <v>4</v>
      </c>
      <c r="B103" s="93" t="s">
        <v>75</v>
      </c>
      <c r="C103" s="87">
        <v>0</v>
      </c>
      <c r="D103" s="94">
        <v>0</v>
      </c>
      <c r="E103" s="94">
        <v>0</v>
      </c>
      <c r="F103" s="94">
        <v>0</v>
      </c>
      <c r="G103" s="94">
        <v>0</v>
      </c>
      <c r="H103" s="87">
        <v>0</v>
      </c>
      <c r="I103" s="87">
        <v>0</v>
      </c>
      <c r="J103" s="87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87">
        <v>0</v>
      </c>
      <c r="U103" s="89" t="s">
        <v>70</v>
      </c>
    </row>
    <row r="104" spans="1:21" ht="15.75" hidden="1">
      <c r="A104" s="93">
        <v>5</v>
      </c>
      <c r="B104" s="93" t="s">
        <v>75</v>
      </c>
      <c r="C104" s="87">
        <v>0</v>
      </c>
      <c r="D104" s="94">
        <v>0</v>
      </c>
      <c r="E104" s="94">
        <v>0</v>
      </c>
      <c r="F104" s="94">
        <v>0</v>
      </c>
      <c r="G104" s="94">
        <v>0</v>
      </c>
      <c r="H104" s="87">
        <v>0</v>
      </c>
      <c r="I104" s="87">
        <v>0</v>
      </c>
      <c r="J104" s="87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87">
        <v>0</v>
      </c>
      <c r="U104" s="89" t="s">
        <v>70</v>
      </c>
    </row>
    <row r="105" spans="1:21" ht="15.75" hidden="1">
      <c r="A105" s="93">
        <v>6</v>
      </c>
      <c r="B105" s="93" t="s">
        <v>75</v>
      </c>
      <c r="C105" s="87">
        <v>0</v>
      </c>
      <c r="D105" s="94">
        <v>0</v>
      </c>
      <c r="E105" s="94">
        <v>0</v>
      </c>
      <c r="F105" s="94">
        <v>0</v>
      </c>
      <c r="G105" s="94">
        <v>0</v>
      </c>
      <c r="H105" s="87">
        <v>0</v>
      </c>
      <c r="I105" s="87">
        <v>0</v>
      </c>
      <c r="J105" s="87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87">
        <v>0</v>
      </c>
      <c r="U105" s="89" t="s">
        <v>70</v>
      </c>
    </row>
    <row r="106" spans="1:21" ht="15.75" hidden="1">
      <c r="A106" s="93">
        <v>7</v>
      </c>
      <c r="B106" s="93" t="s">
        <v>75</v>
      </c>
      <c r="C106" s="87">
        <v>0</v>
      </c>
      <c r="D106" s="94">
        <v>0</v>
      </c>
      <c r="E106" s="94">
        <v>0</v>
      </c>
      <c r="F106" s="94">
        <v>0</v>
      </c>
      <c r="G106" s="94">
        <v>0</v>
      </c>
      <c r="H106" s="87">
        <v>0</v>
      </c>
      <c r="I106" s="87">
        <v>0</v>
      </c>
      <c r="J106" s="87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87">
        <v>0</v>
      </c>
      <c r="U106" s="89" t="s">
        <v>70</v>
      </c>
    </row>
    <row r="107" spans="1:21" ht="15.75" hidden="1">
      <c r="A107" s="93">
        <v>8</v>
      </c>
      <c r="B107" s="93" t="s">
        <v>75</v>
      </c>
      <c r="C107" s="87">
        <v>0</v>
      </c>
      <c r="D107" s="94">
        <v>0</v>
      </c>
      <c r="E107" s="94">
        <v>0</v>
      </c>
      <c r="F107" s="94">
        <v>0</v>
      </c>
      <c r="G107" s="94">
        <v>0</v>
      </c>
      <c r="H107" s="87">
        <v>0</v>
      </c>
      <c r="I107" s="87">
        <v>0</v>
      </c>
      <c r="J107" s="87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87">
        <v>0</v>
      </c>
      <c r="U107" s="89" t="s">
        <v>70</v>
      </c>
    </row>
    <row r="108" spans="1:21" ht="15.75" hidden="1">
      <c r="A108" s="93">
        <v>9</v>
      </c>
      <c r="B108" s="93" t="s">
        <v>75</v>
      </c>
      <c r="C108" s="87">
        <v>0</v>
      </c>
      <c r="D108" s="94">
        <v>0</v>
      </c>
      <c r="E108" s="94">
        <v>0</v>
      </c>
      <c r="F108" s="94">
        <v>0</v>
      </c>
      <c r="G108" s="94">
        <v>0</v>
      </c>
      <c r="H108" s="87">
        <v>0</v>
      </c>
      <c r="I108" s="87">
        <v>0</v>
      </c>
      <c r="J108" s="87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87">
        <v>0</v>
      </c>
      <c r="U108" s="89" t="s">
        <v>70</v>
      </c>
    </row>
    <row r="109" spans="1:21" ht="15.75" hidden="1">
      <c r="A109" s="93">
        <v>10</v>
      </c>
      <c r="B109" s="93" t="s">
        <v>75</v>
      </c>
      <c r="C109" s="87">
        <v>0</v>
      </c>
      <c r="D109" s="94">
        <v>0</v>
      </c>
      <c r="E109" s="94">
        <v>0</v>
      </c>
      <c r="F109" s="94">
        <v>0</v>
      </c>
      <c r="G109" s="94">
        <v>0</v>
      </c>
      <c r="H109" s="87">
        <v>0</v>
      </c>
      <c r="I109" s="87">
        <v>0</v>
      </c>
      <c r="J109" s="87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87">
        <v>0</v>
      </c>
      <c r="U109" s="89" t="s">
        <v>70</v>
      </c>
    </row>
    <row r="110" spans="1:21" ht="15.75">
      <c r="A110" s="96">
        <v>9</v>
      </c>
      <c r="B110" s="62" t="s">
        <v>113</v>
      </c>
      <c r="C110" s="97">
        <v>74579279</v>
      </c>
      <c r="D110" s="97">
        <v>67600983</v>
      </c>
      <c r="E110" s="97">
        <v>6978296</v>
      </c>
      <c r="F110" s="97">
        <v>459533</v>
      </c>
      <c r="G110" s="97">
        <v>0</v>
      </c>
      <c r="H110" s="97">
        <v>74119746</v>
      </c>
      <c r="I110" s="97">
        <v>13179193</v>
      </c>
      <c r="J110" s="97">
        <v>3681233</v>
      </c>
      <c r="K110" s="97">
        <v>2022167</v>
      </c>
      <c r="L110" s="97">
        <v>1659066</v>
      </c>
      <c r="M110" s="97">
        <v>0</v>
      </c>
      <c r="N110" s="97">
        <v>9497960</v>
      </c>
      <c r="O110" s="97">
        <v>0</v>
      </c>
      <c r="P110" s="97">
        <v>0</v>
      </c>
      <c r="Q110" s="97">
        <v>4881663</v>
      </c>
      <c r="R110" s="97">
        <v>56039049</v>
      </c>
      <c r="S110" s="97">
        <v>19841</v>
      </c>
      <c r="T110" s="97">
        <v>70438513</v>
      </c>
      <c r="U110" s="98">
        <v>0.27932157909820426</v>
      </c>
    </row>
    <row r="111" spans="1:21" ht="15.75">
      <c r="A111" s="93">
        <v>1</v>
      </c>
      <c r="B111" s="58" t="s">
        <v>114</v>
      </c>
      <c r="C111" s="87">
        <v>1085612</v>
      </c>
      <c r="D111" s="94">
        <v>0</v>
      </c>
      <c r="E111" s="94">
        <v>1085612</v>
      </c>
      <c r="F111" s="94">
        <v>459533</v>
      </c>
      <c r="G111" s="94">
        <v>0</v>
      </c>
      <c r="H111" s="87">
        <v>626079</v>
      </c>
      <c r="I111" s="87">
        <v>626079</v>
      </c>
      <c r="J111" s="87">
        <v>626079</v>
      </c>
      <c r="K111" s="94">
        <v>626079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87">
        <v>0</v>
      </c>
      <c r="U111" s="89">
        <v>1</v>
      </c>
    </row>
    <row r="112" spans="1:21" ht="15.75">
      <c r="A112" s="93">
        <v>2</v>
      </c>
      <c r="B112" s="58" t="s">
        <v>115</v>
      </c>
      <c r="C112" s="87">
        <v>5339967</v>
      </c>
      <c r="D112" s="94">
        <v>3737769</v>
      </c>
      <c r="E112" s="94">
        <v>1602198</v>
      </c>
      <c r="F112" s="94">
        <v>0</v>
      </c>
      <c r="G112" s="94">
        <v>0</v>
      </c>
      <c r="H112" s="87">
        <v>5339967</v>
      </c>
      <c r="I112" s="87">
        <v>4893821</v>
      </c>
      <c r="J112" s="87">
        <v>620720</v>
      </c>
      <c r="K112" s="94">
        <v>620720</v>
      </c>
      <c r="L112" s="94">
        <v>0</v>
      </c>
      <c r="M112" s="94">
        <v>0</v>
      </c>
      <c r="N112" s="94">
        <v>4273101</v>
      </c>
      <c r="O112" s="94">
        <v>0</v>
      </c>
      <c r="P112" s="94">
        <v>0</v>
      </c>
      <c r="Q112" s="94">
        <v>446146</v>
      </c>
      <c r="R112" s="94">
        <v>0</v>
      </c>
      <c r="S112" s="94">
        <v>0</v>
      </c>
      <c r="T112" s="87">
        <v>4719247</v>
      </c>
      <c r="U112" s="89">
        <v>0.12683749569099484</v>
      </c>
    </row>
    <row r="113" spans="1:21" ht="15.75">
      <c r="A113" s="93">
        <v>3</v>
      </c>
      <c r="B113" s="58" t="s">
        <v>116</v>
      </c>
      <c r="C113" s="87">
        <v>68153700</v>
      </c>
      <c r="D113" s="94">
        <v>63863214</v>
      </c>
      <c r="E113" s="94">
        <v>4290486</v>
      </c>
      <c r="F113" s="94">
        <v>0</v>
      </c>
      <c r="G113" s="94">
        <v>0</v>
      </c>
      <c r="H113" s="87">
        <v>68153700</v>
      </c>
      <c r="I113" s="87">
        <v>7659293</v>
      </c>
      <c r="J113" s="87">
        <v>2434434</v>
      </c>
      <c r="K113" s="94">
        <v>775368</v>
      </c>
      <c r="L113" s="94">
        <v>1659066</v>
      </c>
      <c r="M113" s="94">
        <v>0</v>
      </c>
      <c r="N113" s="94">
        <v>5224859</v>
      </c>
      <c r="O113" s="94">
        <v>0</v>
      </c>
      <c r="P113" s="94">
        <v>0</v>
      </c>
      <c r="Q113" s="94">
        <v>4435517</v>
      </c>
      <c r="R113" s="94">
        <v>56039049</v>
      </c>
      <c r="S113" s="94">
        <v>19841</v>
      </c>
      <c r="T113" s="87">
        <v>65719266</v>
      </c>
      <c r="U113" s="89">
        <v>0.31784056309113645</v>
      </c>
    </row>
    <row r="114" spans="1:21" ht="15.75" hidden="1">
      <c r="A114" s="93"/>
      <c r="B114" s="58"/>
      <c r="C114" s="87">
        <v>0</v>
      </c>
      <c r="D114" s="94">
        <v>0</v>
      </c>
      <c r="E114" s="94">
        <v>0</v>
      </c>
      <c r="F114" s="94">
        <v>0</v>
      </c>
      <c r="G114" s="94">
        <v>0</v>
      </c>
      <c r="H114" s="87">
        <v>0</v>
      </c>
      <c r="I114" s="87">
        <v>0</v>
      </c>
      <c r="J114" s="87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87">
        <v>0</v>
      </c>
      <c r="U114" s="89" t="s">
        <v>70</v>
      </c>
    </row>
    <row r="115" spans="1:21" ht="15.75" hidden="1">
      <c r="A115" s="93">
        <v>4</v>
      </c>
      <c r="B115" s="93" t="s">
        <v>75</v>
      </c>
      <c r="C115" s="87">
        <v>0</v>
      </c>
      <c r="D115" s="94">
        <v>0</v>
      </c>
      <c r="E115" s="94">
        <v>0</v>
      </c>
      <c r="F115" s="94">
        <v>0</v>
      </c>
      <c r="G115" s="94">
        <v>0</v>
      </c>
      <c r="H115" s="87">
        <v>0</v>
      </c>
      <c r="I115" s="87">
        <v>0</v>
      </c>
      <c r="J115" s="87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87">
        <v>0</v>
      </c>
      <c r="U115" s="89" t="s">
        <v>70</v>
      </c>
    </row>
    <row r="116" spans="1:21" ht="15.75" hidden="1">
      <c r="A116" s="93">
        <v>6</v>
      </c>
      <c r="B116" s="93" t="s">
        <v>75</v>
      </c>
      <c r="C116" s="51">
        <v>0</v>
      </c>
      <c r="D116" s="59">
        <v>0</v>
      </c>
      <c r="E116" s="59">
        <v>0</v>
      </c>
      <c r="F116" s="59">
        <v>0</v>
      </c>
      <c r="G116" s="59">
        <v>0</v>
      </c>
      <c r="H116" s="51">
        <v>0</v>
      </c>
      <c r="I116" s="51">
        <v>0</v>
      </c>
      <c r="J116" s="51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1">
        <v>0</v>
      </c>
      <c r="U116" s="53" t="s">
        <v>70</v>
      </c>
    </row>
    <row r="117" spans="1:21" ht="15.75" hidden="1">
      <c r="A117" s="93">
        <v>7</v>
      </c>
      <c r="B117" s="93" t="s">
        <v>75</v>
      </c>
      <c r="C117" s="51">
        <v>0</v>
      </c>
      <c r="D117" s="59">
        <v>0</v>
      </c>
      <c r="E117" s="59">
        <v>0</v>
      </c>
      <c r="F117" s="59">
        <v>0</v>
      </c>
      <c r="G117" s="59">
        <v>0</v>
      </c>
      <c r="H117" s="51">
        <v>0</v>
      </c>
      <c r="I117" s="51">
        <v>0</v>
      </c>
      <c r="J117" s="51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1">
        <v>0</v>
      </c>
      <c r="U117" s="53" t="s">
        <v>70</v>
      </c>
    </row>
    <row r="118" spans="1:21" ht="15.75" hidden="1">
      <c r="A118" s="93">
        <v>8</v>
      </c>
      <c r="B118" s="93" t="s">
        <v>75</v>
      </c>
      <c r="C118" s="51">
        <v>0</v>
      </c>
      <c r="D118" s="59">
        <v>0</v>
      </c>
      <c r="E118" s="59">
        <v>0</v>
      </c>
      <c r="F118" s="59">
        <v>0</v>
      </c>
      <c r="G118" s="59">
        <v>0</v>
      </c>
      <c r="H118" s="51">
        <v>0</v>
      </c>
      <c r="I118" s="51">
        <v>0</v>
      </c>
      <c r="J118" s="51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1">
        <v>0</v>
      </c>
      <c r="U118" s="53" t="s">
        <v>70</v>
      </c>
    </row>
    <row r="119" spans="1:21" ht="15.75" hidden="1">
      <c r="A119" s="93">
        <v>9</v>
      </c>
      <c r="B119" s="93" t="s">
        <v>75</v>
      </c>
      <c r="C119" s="51">
        <v>0</v>
      </c>
      <c r="D119" s="59">
        <v>0</v>
      </c>
      <c r="E119" s="59">
        <v>0</v>
      </c>
      <c r="F119" s="59">
        <v>0</v>
      </c>
      <c r="G119" s="59">
        <v>0</v>
      </c>
      <c r="H119" s="51">
        <v>0</v>
      </c>
      <c r="I119" s="51">
        <v>0</v>
      </c>
      <c r="J119" s="51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1">
        <v>0</v>
      </c>
      <c r="U119" s="53" t="s">
        <v>70</v>
      </c>
    </row>
    <row r="120" spans="1:21" ht="15.75" hidden="1">
      <c r="A120" s="93">
        <v>10</v>
      </c>
      <c r="B120" s="93" t="s">
        <v>75</v>
      </c>
      <c r="C120" s="51">
        <v>0</v>
      </c>
      <c r="D120" s="59">
        <v>0</v>
      </c>
      <c r="E120" s="59">
        <v>0</v>
      </c>
      <c r="F120" s="59">
        <v>0</v>
      </c>
      <c r="G120" s="59">
        <v>0</v>
      </c>
      <c r="H120" s="51">
        <v>0</v>
      </c>
      <c r="I120" s="51">
        <v>0</v>
      </c>
      <c r="J120" s="51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1">
        <v>0</v>
      </c>
      <c r="U120" s="53" t="s">
        <v>70</v>
      </c>
    </row>
    <row r="121" spans="1:21" ht="16.5">
      <c r="A121" s="66" t="str">
        <f>TT!C7</f>
        <v>Quảng Trị, ngày 03 tháng 4 năm 2023</v>
      </c>
      <c r="B121" s="67"/>
      <c r="C121" s="67"/>
      <c r="D121" s="67"/>
      <c r="E121" s="67"/>
      <c r="F121" s="68"/>
      <c r="G121" s="68"/>
      <c r="H121" s="68"/>
      <c r="I121" s="69"/>
      <c r="J121" s="69"/>
      <c r="K121" s="69"/>
      <c r="L121" s="69"/>
      <c r="M121" s="69"/>
      <c r="N121" s="70" t="str">
        <f>TT!C4</f>
        <v>Quảng Trị, ngày 03 tháng 4 năm 2023</v>
      </c>
      <c r="O121" s="71"/>
      <c r="P121" s="71"/>
      <c r="Q121" s="71"/>
      <c r="R121" s="71"/>
      <c r="S121" s="71"/>
      <c r="T121" s="71"/>
      <c r="U121" s="71"/>
    </row>
    <row r="122" spans="1:21" ht="36.75" customHeight="1">
      <c r="A122" s="72" t="s">
        <v>117</v>
      </c>
      <c r="B122" s="73"/>
      <c r="C122" s="73"/>
      <c r="D122" s="73"/>
      <c r="E122" s="73"/>
      <c r="F122" s="74"/>
      <c r="G122" s="74"/>
      <c r="H122" s="74"/>
      <c r="I122" s="75"/>
      <c r="J122" s="75"/>
      <c r="K122" s="75"/>
      <c r="L122" s="75"/>
      <c r="M122" s="75"/>
      <c r="N122" s="76" t="str">
        <f>TT!C5</f>
        <v>KT.CỤC TRƯỞNG
PHÓ CỤC TRƯỞNG</v>
      </c>
      <c r="O122" s="76"/>
      <c r="P122" s="76"/>
      <c r="Q122" s="76"/>
      <c r="R122" s="76"/>
      <c r="S122" s="76"/>
      <c r="T122" s="76"/>
      <c r="U122" s="76"/>
    </row>
    <row r="123" spans="1:21" ht="45" customHeight="1">
      <c r="A123" s="77"/>
      <c r="B123" s="77"/>
      <c r="C123" s="77"/>
      <c r="D123" s="77"/>
      <c r="E123" s="77"/>
      <c r="F123" s="78"/>
      <c r="G123" s="78"/>
      <c r="H123" s="78"/>
      <c r="I123" s="75"/>
      <c r="J123" s="75"/>
      <c r="K123" s="75"/>
      <c r="L123" s="75"/>
      <c r="M123" s="75"/>
      <c r="N123" s="75"/>
      <c r="O123" s="75"/>
      <c r="P123" s="78"/>
      <c r="Q123" s="79"/>
      <c r="R123" s="78"/>
      <c r="S123" s="75"/>
      <c r="T123" s="80"/>
      <c r="U123" s="80"/>
    </row>
    <row r="124" spans="6:13" ht="15.75">
      <c r="F124" s="81" t="s">
        <v>63</v>
      </c>
      <c r="G124" s="81"/>
      <c r="H124" s="81"/>
      <c r="I124" s="81"/>
      <c r="J124" s="81"/>
      <c r="K124" s="81"/>
      <c r="L124" s="81"/>
      <c r="M124" s="81"/>
    </row>
    <row r="125" spans="1:21" ht="16.5">
      <c r="A125" s="83" t="str">
        <f>TT!C6</f>
        <v>Nguyễn Cẩm Giang</v>
      </c>
      <c r="B125" s="83"/>
      <c r="C125" s="83"/>
      <c r="D125" s="83"/>
      <c r="E125" s="83"/>
      <c r="N125" s="84" t="str">
        <f>TT!C3</f>
        <v>Mai Anh Tuấn</v>
      </c>
      <c r="O125" s="84"/>
      <c r="P125" s="84"/>
      <c r="Q125" s="84"/>
      <c r="R125" s="84"/>
      <c r="S125" s="84"/>
      <c r="T125" s="84"/>
      <c r="U125" s="84"/>
    </row>
  </sheetData>
  <sheetProtection/>
  <mergeCells count="33">
    <mergeCell ref="A8:B8"/>
    <mergeCell ref="A121:E121"/>
    <mergeCell ref="N121:U121"/>
    <mergeCell ref="A122:E122"/>
    <mergeCell ref="N122:U122"/>
    <mergeCell ref="A125:E125"/>
    <mergeCell ref="N125:U125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P1" sqref="P1:U1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101" customFormat="1" ht="21.75" customHeight="1">
      <c r="A1" s="100" t="s">
        <v>123</v>
      </c>
      <c r="B1" s="100"/>
      <c r="C1" s="100"/>
      <c r="D1" s="100"/>
      <c r="E1" s="100"/>
      <c r="F1" s="100"/>
      <c r="G1" s="100"/>
      <c r="H1" s="100"/>
    </row>
    <row r="2" spans="1:8" s="101" customFormat="1" ht="21.75" customHeight="1">
      <c r="A2" s="102" t="s">
        <v>124</v>
      </c>
      <c r="B2" s="102"/>
      <c r="C2" s="102"/>
      <c r="D2" s="102"/>
      <c r="E2" s="102"/>
      <c r="F2" s="102"/>
      <c r="G2" s="102"/>
      <c r="H2" s="102"/>
    </row>
    <row r="3" spans="6:8" ht="21" customHeight="1">
      <c r="F3" s="103" t="s">
        <v>125</v>
      </c>
      <c r="G3" s="103"/>
      <c r="H3" s="103"/>
    </row>
    <row r="4" spans="1:8" ht="15.75">
      <c r="A4" s="104" t="s">
        <v>126</v>
      </c>
      <c r="B4" s="104" t="s">
        <v>127</v>
      </c>
      <c r="C4" s="105" t="s">
        <v>128</v>
      </c>
      <c r="D4" s="105"/>
      <c r="E4" s="105"/>
      <c r="F4" s="106" t="s">
        <v>129</v>
      </c>
      <c r="G4" s="106"/>
      <c r="H4" s="106"/>
    </row>
    <row r="5" spans="1:8" ht="95.25" customHeight="1">
      <c r="A5" s="107"/>
      <c r="B5" s="107"/>
      <c r="C5" s="108" t="s">
        <v>130</v>
      </c>
      <c r="D5" s="109" t="s">
        <v>131</v>
      </c>
      <c r="E5" s="110" t="s">
        <v>132</v>
      </c>
      <c r="F5" s="108" t="s">
        <v>130</v>
      </c>
      <c r="G5" s="109" t="s">
        <v>131</v>
      </c>
      <c r="H5" s="110" t="s">
        <v>132</v>
      </c>
    </row>
    <row r="6" spans="1:8" ht="15.75">
      <c r="A6" s="111" t="s">
        <v>64</v>
      </c>
      <c r="B6" s="112" t="s">
        <v>133</v>
      </c>
      <c r="C6" s="113">
        <v>653</v>
      </c>
      <c r="D6" s="113">
        <v>425</v>
      </c>
      <c r="E6" s="113">
        <v>211</v>
      </c>
      <c r="F6" s="113">
        <v>20628278</v>
      </c>
      <c r="G6" s="113">
        <v>15163523</v>
      </c>
      <c r="H6" s="113">
        <v>9524332</v>
      </c>
    </row>
    <row r="7" spans="1:8" ht="15.75">
      <c r="A7" s="114" t="s">
        <v>43</v>
      </c>
      <c r="B7" s="115" t="s">
        <v>134</v>
      </c>
      <c r="C7" s="116">
        <v>240</v>
      </c>
      <c r="D7" s="117">
        <v>169</v>
      </c>
      <c r="E7" s="118">
        <v>60</v>
      </c>
      <c r="F7" s="116">
        <v>3884655</v>
      </c>
      <c r="G7" s="116">
        <v>2388509</v>
      </c>
      <c r="H7" s="118">
        <v>1012298</v>
      </c>
    </row>
    <row r="8" spans="1:8" ht="15.75">
      <c r="A8" s="114" t="s">
        <v>44</v>
      </c>
      <c r="B8" s="119" t="s">
        <v>135</v>
      </c>
      <c r="C8" s="116">
        <v>93</v>
      </c>
      <c r="D8" s="117">
        <v>70</v>
      </c>
      <c r="E8" s="118">
        <v>36</v>
      </c>
      <c r="F8" s="116">
        <v>3216118</v>
      </c>
      <c r="G8" s="116">
        <v>2327488</v>
      </c>
      <c r="H8" s="118">
        <v>1587679</v>
      </c>
    </row>
    <row r="9" spans="1:8" ht="15.75">
      <c r="A9" s="114" t="s">
        <v>45</v>
      </c>
      <c r="B9" s="119" t="s">
        <v>136</v>
      </c>
      <c r="C9" s="116">
        <v>0</v>
      </c>
      <c r="D9" s="117">
        <v>0</v>
      </c>
      <c r="E9" s="118">
        <v>0</v>
      </c>
      <c r="F9" s="116">
        <v>0</v>
      </c>
      <c r="G9" s="116">
        <v>0</v>
      </c>
      <c r="H9" s="118">
        <v>0</v>
      </c>
    </row>
    <row r="10" spans="1:8" ht="15.75">
      <c r="A10" s="114" t="s">
        <v>46</v>
      </c>
      <c r="B10" s="115" t="s">
        <v>137</v>
      </c>
      <c r="C10" s="116">
        <v>2</v>
      </c>
      <c r="D10" s="117">
        <v>2</v>
      </c>
      <c r="E10" s="118">
        <v>2</v>
      </c>
      <c r="F10" s="116">
        <v>1014448</v>
      </c>
      <c r="G10" s="116">
        <v>1012348</v>
      </c>
      <c r="H10" s="118">
        <v>1012348</v>
      </c>
    </row>
    <row r="11" spans="1:8" ht="25.5">
      <c r="A11" s="114" t="s">
        <v>47</v>
      </c>
      <c r="B11" s="120" t="s">
        <v>138</v>
      </c>
      <c r="C11" s="116">
        <v>25</v>
      </c>
      <c r="D11" s="117">
        <v>9</v>
      </c>
      <c r="E11" s="118">
        <v>2</v>
      </c>
      <c r="F11" s="116">
        <v>2014092</v>
      </c>
      <c r="G11" s="116">
        <v>1251692</v>
      </c>
      <c r="H11" s="118">
        <v>97000</v>
      </c>
    </row>
    <row r="12" spans="1:8" ht="15.75">
      <c r="A12" s="114" t="s">
        <v>48</v>
      </c>
      <c r="B12" s="115" t="s">
        <v>139</v>
      </c>
      <c r="C12" s="116">
        <v>259</v>
      </c>
      <c r="D12" s="117">
        <v>158</v>
      </c>
      <c r="E12" s="118">
        <v>104</v>
      </c>
      <c r="F12" s="116">
        <v>9721198</v>
      </c>
      <c r="G12" s="116">
        <v>7707705</v>
      </c>
      <c r="H12" s="118">
        <v>5792314</v>
      </c>
    </row>
    <row r="13" spans="1:8" ht="15.75">
      <c r="A13" s="114" t="s">
        <v>49</v>
      </c>
      <c r="B13" s="115" t="s">
        <v>140</v>
      </c>
      <c r="C13" s="116">
        <v>0</v>
      </c>
      <c r="D13" s="117">
        <v>0</v>
      </c>
      <c r="E13" s="118">
        <v>0</v>
      </c>
      <c r="F13" s="116">
        <v>0</v>
      </c>
      <c r="G13" s="116">
        <v>0</v>
      </c>
      <c r="H13" s="118">
        <v>0</v>
      </c>
    </row>
    <row r="14" spans="1:8" ht="15.75">
      <c r="A14" s="114" t="s">
        <v>50</v>
      </c>
      <c r="B14" s="115" t="s">
        <v>141</v>
      </c>
      <c r="C14" s="116">
        <v>20</v>
      </c>
      <c r="D14" s="117">
        <v>6</v>
      </c>
      <c r="E14" s="118">
        <v>2</v>
      </c>
      <c r="F14" s="116">
        <v>375115</v>
      </c>
      <c r="G14" s="116">
        <v>73132</v>
      </c>
      <c r="H14" s="118">
        <v>22688</v>
      </c>
    </row>
    <row r="15" spans="1:8" ht="15.75">
      <c r="A15" s="114" t="s">
        <v>51</v>
      </c>
      <c r="B15" s="115" t="s">
        <v>142</v>
      </c>
      <c r="C15" s="116">
        <v>0</v>
      </c>
      <c r="D15" s="117">
        <v>0</v>
      </c>
      <c r="E15" s="118">
        <v>0</v>
      </c>
      <c r="F15" s="116">
        <v>0</v>
      </c>
      <c r="G15" s="116">
        <v>0</v>
      </c>
      <c r="H15" s="118">
        <v>0</v>
      </c>
    </row>
    <row r="16" spans="1:8" ht="15.75">
      <c r="A16" s="114" t="s">
        <v>52</v>
      </c>
      <c r="B16" s="115" t="s">
        <v>143</v>
      </c>
      <c r="C16" s="116">
        <v>14</v>
      </c>
      <c r="D16" s="117">
        <v>11</v>
      </c>
      <c r="E16" s="118">
        <v>5</v>
      </c>
      <c r="F16" s="116">
        <v>402652</v>
      </c>
      <c r="G16" s="116">
        <v>402649</v>
      </c>
      <c r="H16" s="118">
        <v>5</v>
      </c>
    </row>
    <row r="17" spans="1:8" ht="15.75">
      <c r="A17" s="114" t="s">
        <v>53</v>
      </c>
      <c r="B17" s="115" t="s">
        <v>144</v>
      </c>
      <c r="C17" s="116">
        <v>0</v>
      </c>
      <c r="D17" s="117">
        <v>0</v>
      </c>
      <c r="E17" s="118">
        <v>0</v>
      </c>
      <c r="F17" s="116">
        <v>0</v>
      </c>
      <c r="G17" s="116">
        <v>0</v>
      </c>
      <c r="H17" s="118">
        <v>0</v>
      </c>
    </row>
    <row r="18" spans="1:8" ht="15.75">
      <c r="A18" s="114" t="s">
        <v>54</v>
      </c>
      <c r="B18" s="115" t="s">
        <v>145</v>
      </c>
      <c r="C18" s="116">
        <v>0</v>
      </c>
      <c r="D18" s="117">
        <v>0</v>
      </c>
      <c r="E18" s="118">
        <v>0</v>
      </c>
      <c r="F18" s="116">
        <v>0</v>
      </c>
      <c r="G18" s="116">
        <v>0</v>
      </c>
      <c r="H18" s="118">
        <v>0</v>
      </c>
    </row>
    <row r="19" spans="1:8" ht="15.75">
      <c r="A19" s="114" t="s">
        <v>55</v>
      </c>
      <c r="B19" s="115" t="s">
        <v>146</v>
      </c>
      <c r="C19" s="116">
        <v>0</v>
      </c>
      <c r="D19" s="117">
        <v>0</v>
      </c>
      <c r="E19" s="118">
        <v>0</v>
      </c>
      <c r="F19" s="116">
        <v>0</v>
      </c>
      <c r="G19" s="116">
        <v>0</v>
      </c>
      <c r="H19" s="118">
        <v>0</v>
      </c>
    </row>
    <row r="20" spans="1:8" ht="15.75">
      <c r="A20" s="111" t="s">
        <v>76</v>
      </c>
      <c r="B20" s="121" t="s">
        <v>147</v>
      </c>
      <c r="C20" s="113">
        <v>744</v>
      </c>
      <c r="D20" s="113">
        <v>495</v>
      </c>
      <c r="E20" s="113">
        <v>218</v>
      </c>
      <c r="F20" s="113">
        <v>658334127</v>
      </c>
      <c r="G20" s="113">
        <v>471589707</v>
      </c>
      <c r="H20" s="113">
        <v>173703615</v>
      </c>
    </row>
    <row r="21" spans="1:8" ht="15.75">
      <c r="A21" s="114" t="s">
        <v>43</v>
      </c>
      <c r="B21" s="115" t="s">
        <v>134</v>
      </c>
      <c r="C21" s="116">
        <v>474</v>
      </c>
      <c r="D21" s="117">
        <v>307</v>
      </c>
      <c r="E21" s="118">
        <v>114</v>
      </c>
      <c r="F21" s="116">
        <v>235908662</v>
      </c>
      <c r="G21" s="116">
        <v>184194868</v>
      </c>
      <c r="H21" s="118">
        <v>91405441</v>
      </c>
    </row>
    <row r="22" spans="1:8" ht="15.75">
      <c r="A22" s="114" t="s">
        <v>44</v>
      </c>
      <c r="B22" s="119" t="s">
        <v>135</v>
      </c>
      <c r="C22" s="116">
        <v>122</v>
      </c>
      <c r="D22" s="117">
        <v>86</v>
      </c>
      <c r="E22" s="118">
        <v>42</v>
      </c>
      <c r="F22" s="116">
        <v>357714322</v>
      </c>
      <c r="G22" s="116">
        <v>226713855</v>
      </c>
      <c r="H22" s="118">
        <v>34912096</v>
      </c>
    </row>
    <row r="23" spans="1:8" ht="15.75">
      <c r="A23" s="114" t="s">
        <v>45</v>
      </c>
      <c r="B23" s="119" t="s">
        <v>136</v>
      </c>
      <c r="C23" s="116">
        <v>4</v>
      </c>
      <c r="D23" s="117">
        <v>0</v>
      </c>
      <c r="E23" s="118">
        <v>0</v>
      </c>
      <c r="F23" s="116">
        <v>1038049</v>
      </c>
      <c r="G23" s="116">
        <v>0</v>
      </c>
      <c r="H23" s="118">
        <v>0</v>
      </c>
    </row>
    <row r="24" spans="1:8" ht="15.75">
      <c r="A24" s="114" t="s">
        <v>46</v>
      </c>
      <c r="B24" s="115" t="s">
        <v>137</v>
      </c>
      <c r="C24" s="116">
        <v>1</v>
      </c>
      <c r="D24" s="117">
        <v>1</v>
      </c>
      <c r="E24" s="118">
        <v>0</v>
      </c>
      <c r="F24" s="116">
        <v>100321</v>
      </c>
      <c r="G24" s="116">
        <v>100321</v>
      </c>
      <c r="H24" s="118">
        <v>0</v>
      </c>
    </row>
    <row r="25" spans="1:8" ht="25.5">
      <c r="A25" s="114" t="s">
        <v>47</v>
      </c>
      <c r="B25" s="120" t="s">
        <v>138</v>
      </c>
      <c r="C25" s="116">
        <v>0</v>
      </c>
      <c r="D25" s="117">
        <v>0</v>
      </c>
      <c r="E25" s="118">
        <v>0</v>
      </c>
      <c r="F25" s="116">
        <v>0</v>
      </c>
      <c r="G25" s="116">
        <v>0</v>
      </c>
      <c r="H25" s="118">
        <v>0</v>
      </c>
    </row>
    <row r="26" spans="1:8" ht="15.75">
      <c r="A26" s="114" t="s">
        <v>48</v>
      </c>
      <c r="B26" s="115" t="s">
        <v>139</v>
      </c>
      <c r="C26" s="116">
        <v>77</v>
      </c>
      <c r="D26" s="117">
        <v>64</v>
      </c>
      <c r="E26" s="118">
        <v>43</v>
      </c>
      <c r="F26" s="116">
        <v>50286476</v>
      </c>
      <c r="G26" s="116">
        <v>49605384</v>
      </c>
      <c r="H26" s="118">
        <v>46430572</v>
      </c>
    </row>
    <row r="27" spans="1:8" ht="15.75">
      <c r="A27" s="114" t="s">
        <v>49</v>
      </c>
      <c r="B27" s="115" t="s">
        <v>140</v>
      </c>
      <c r="C27" s="116">
        <v>0</v>
      </c>
      <c r="D27" s="117">
        <v>0</v>
      </c>
      <c r="E27" s="118">
        <v>0</v>
      </c>
      <c r="F27" s="116">
        <v>0</v>
      </c>
      <c r="G27" s="116">
        <v>0</v>
      </c>
      <c r="H27" s="118">
        <v>0</v>
      </c>
    </row>
    <row r="28" spans="1:8" ht="15.75">
      <c r="A28" s="114" t="s">
        <v>50</v>
      </c>
      <c r="B28" s="115" t="s">
        <v>141</v>
      </c>
      <c r="C28" s="116">
        <v>62</v>
      </c>
      <c r="D28" s="117">
        <v>33</v>
      </c>
      <c r="E28" s="118">
        <v>16</v>
      </c>
      <c r="F28" s="116">
        <v>2382477</v>
      </c>
      <c r="G28" s="116">
        <v>877682</v>
      </c>
      <c r="H28" s="118">
        <v>325680</v>
      </c>
    </row>
    <row r="29" spans="1:8" ht="15.75">
      <c r="A29" s="114" t="s">
        <v>51</v>
      </c>
      <c r="B29" s="115" t="s">
        <v>142</v>
      </c>
      <c r="C29" s="116">
        <v>2</v>
      </c>
      <c r="D29" s="117">
        <v>2</v>
      </c>
      <c r="E29" s="118">
        <v>2</v>
      </c>
      <c r="F29" s="116">
        <v>576813</v>
      </c>
      <c r="G29" s="116">
        <v>576813</v>
      </c>
      <c r="H29" s="118">
        <v>576813</v>
      </c>
    </row>
    <row r="30" spans="1:8" ht="15.75">
      <c r="A30" s="114" t="s">
        <v>52</v>
      </c>
      <c r="B30" s="115" t="s">
        <v>143</v>
      </c>
      <c r="C30" s="116">
        <v>0</v>
      </c>
      <c r="D30" s="117">
        <v>0</v>
      </c>
      <c r="E30" s="118">
        <v>0</v>
      </c>
      <c r="F30" s="116">
        <v>0</v>
      </c>
      <c r="G30" s="116">
        <v>0</v>
      </c>
      <c r="H30" s="118">
        <v>0</v>
      </c>
    </row>
    <row r="31" spans="1:8" ht="15.75">
      <c r="A31" s="114" t="s">
        <v>53</v>
      </c>
      <c r="B31" s="115" t="s">
        <v>144</v>
      </c>
      <c r="C31" s="116">
        <v>2</v>
      </c>
      <c r="D31" s="117">
        <v>2</v>
      </c>
      <c r="E31" s="118">
        <v>1</v>
      </c>
      <c r="F31" s="116">
        <v>10327007</v>
      </c>
      <c r="G31" s="116">
        <v>9520784</v>
      </c>
      <c r="H31" s="118">
        <v>53013</v>
      </c>
    </row>
    <row r="32" spans="1:8" ht="15.75">
      <c r="A32" s="114" t="s">
        <v>54</v>
      </c>
      <c r="B32" s="115" t="s">
        <v>145</v>
      </c>
      <c r="C32" s="116">
        <v>0</v>
      </c>
      <c r="D32" s="117">
        <v>0</v>
      </c>
      <c r="E32" s="118">
        <v>0</v>
      </c>
      <c r="F32" s="116">
        <v>0</v>
      </c>
      <c r="G32" s="116">
        <v>0</v>
      </c>
      <c r="H32" s="118">
        <v>0</v>
      </c>
    </row>
    <row r="33" spans="1:8" ht="15.75">
      <c r="A33" s="114" t="s">
        <v>55</v>
      </c>
      <c r="B33" s="115" t="s">
        <v>146</v>
      </c>
      <c r="C33" s="116">
        <v>0</v>
      </c>
      <c r="D33" s="117">
        <v>0</v>
      </c>
      <c r="E33" s="118">
        <v>0</v>
      </c>
      <c r="F33" s="116">
        <v>0</v>
      </c>
      <c r="G33" s="116">
        <v>0</v>
      </c>
      <c r="H33" s="118">
        <v>0</v>
      </c>
    </row>
  </sheetData>
  <sheetProtection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2023-04-04T09:38:47Z</dcterms:created>
  <dcterms:modified xsi:type="dcterms:W3CDTF">2023-04-04T09:39:08Z</dcterms:modified>
  <cp:category/>
  <cp:version/>
  <cp:contentType/>
  <cp:contentStatus/>
</cp:coreProperties>
</file>